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nkom365.sharepoint.com/sites/Nkom-Arb-Jammetest2022/Delte dokumenter/General/Jammertest 2024/Teknisk/Logg/"/>
    </mc:Choice>
  </mc:AlternateContent>
  <xr:revisionPtr revIDLastSave="2267" documentId="11_7A08014A4F704059C63340FFFD3FF370071FE488" xr6:coauthVersionLast="47" xr6:coauthVersionMax="47" xr10:uidLastSave="{2D2ED334-C28F-4D6E-8ACA-02C904A034A5}"/>
  <bookViews>
    <workbookView xWindow="46515" yWindow="825" windowWidth="28365" windowHeight="18435" xr2:uid="{00000000-000D-0000-FFFF-FFFF00000000}"/>
  </bookViews>
  <sheets>
    <sheet name="Site 1 - Bleik" sheetId="1" r:id="rId1"/>
    <sheet name="Site 2 - Grunnvatn" sheetId="2" r:id="rId2"/>
    <sheet name="Site 3 - Stave" sheetId="3" r:id="rId3"/>
    <sheet name="Site 4 - Airport" sheetId="5" r:id="rId4"/>
    <sheet name="Notes"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8" i="1" l="1"/>
  <c r="J469" i="1" s="1"/>
  <c r="J470" i="1" s="1"/>
  <c r="J471" i="1" s="1"/>
  <c r="J472" i="1" s="1"/>
  <c r="J473" i="1" s="1"/>
  <c r="J474" i="1" s="1"/>
  <c r="J475" i="1" s="1"/>
  <c r="J476" i="1" s="1"/>
  <c r="J477" i="1" s="1"/>
  <c r="J478" i="1" s="1"/>
  <c r="J479" i="1" s="1"/>
  <c r="J480" i="1" s="1"/>
  <c r="J481" i="1" s="1"/>
  <c r="J482" i="1" s="1"/>
  <c r="J483" i="1" s="1"/>
  <c r="J484" i="1" s="1"/>
  <c r="J485" i="1" s="1"/>
  <c r="J486" i="1" s="1"/>
  <c r="J487" i="1" s="1"/>
  <c r="J488" i="1" s="1"/>
  <c r="J489" i="1" s="1"/>
  <c r="J490" i="1" s="1"/>
  <c r="J491" i="1" s="1"/>
  <c r="J492" i="1" s="1"/>
  <c r="J493" i="1" s="1"/>
  <c r="J494" i="1" s="1"/>
  <c r="J495" i="1" s="1"/>
  <c r="J496" i="1" s="1"/>
  <c r="J497" i="1" s="1"/>
  <c r="J498" i="1" s="1"/>
  <c r="J499" i="1" s="1"/>
  <c r="J500" i="1" s="1"/>
  <c r="J501" i="1" s="1"/>
  <c r="J502" i="1" s="1"/>
  <c r="J503" i="1" s="1"/>
  <c r="J504" i="1" s="1"/>
  <c r="J505" i="1" s="1"/>
  <c r="J506" i="1" s="1"/>
  <c r="J507" i="1" s="1"/>
  <c r="J508" i="1" s="1"/>
  <c r="J509" i="1" s="1"/>
  <c r="J510" i="1" s="1"/>
  <c r="J511" i="1" s="1"/>
  <c r="J512" i="1" s="1"/>
  <c r="J513" i="1" s="1"/>
  <c r="J514" i="1" s="1"/>
  <c r="J515" i="1" s="1"/>
  <c r="J516" i="1" s="1"/>
  <c r="J517" i="1" s="1"/>
  <c r="J518" i="1" s="1"/>
  <c r="J519" i="1" s="1"/>
  <c r="J520" i="1" s="1"/>
  <c r="J521" i="1" s="1"/>
  <c r="J522" i="1" s="1"/>
  <c r="J523" i="1" s="1"/>
  <c r="J524" i="1" s="1"/>
  <c r="J525" i="1" s="1"/>
  <c r="J526" i="1" s="1"/>
  <c r="J527" i="1" s="1"/>
  <c r="J528" i="1" s="1"/>
  <c r="J529" i="1" s="1"/>
  <c r="J530" i="1" s="1"/>
  <c r="J531" i="1" s="1"/>
  <c r="J532" i="1" s="1"/>
  <c r="J533" i="1" s="1"/>
  <c r="J534" i="1" s="1"/>
  <c r="J535" i="1" s="1"/>
  <c r="F463" i="1"/>
  <c r="G463" i="1" s="1"/>
  <c r="F464" i="1" s="1"/>
  <c r="G464" i="1" s="1"/>
  <c r="F465" i="1" s="1"/>
  <c r="G465" i="1" s="1"/>
  <c r="F466" i="1" s="1"/>
  <c r="G466" i="1" s="1"/>
  <c r="K393" i="1"/>
  <c r="K394" i="1" s="1"/>
  <c r="K395" i="1" s="1"/>
  <c r="K396" i="1" s="1"/>
  <c r="K397" i="1" s="1"/>
  <c r="K398" i="1" s="1"/>
  <c r="K399" i="1" s="1"/>
  <c r="K400" i="1" s="1"/>
  <c r="K401" i="1" s="1"/>
  <c r="K402" i="1" s="1"/>
  <c r="K403" i="1" s="1"/>
  <c r="K404" i="1" s="1"/>
  <c r="K405" i="1" s="1"/>
  <c r="J16" i="1" l="1"/>
  <c r="J17" i="1" s="1"/>
  <c r="J18" i="1" s="1"/>
  <c r="J101" i="1"/>
  <c r="J102" i="1" s="1"/>
  <c r="J19" i="1" l="1"/>
  <c r="J103" i="1"/>
  <c r="J20" i="1" l="1"/>
  <c r="J104" i="1"/>
  <c r="J21" i="1" l="1"/>
  <c r="J105" i="1"/>
  <c r="J22" i="1" l="1"/>
  <c r="J106" i="1"/>
  <c r="J23" i="1" l="1"/>
  <c r="J107" i="1"/>
  <c r="J24" i="1" l="1"/>
  <c r="J108" i="1"/>
  <c r="J25" i="1" l="1"/>
  <c r="J109" i="1"/>
  <c r="J26" i="1" l="1"/>
  <c r="J110" i="1"/>
  <c r="J27" i="1" l="1"/>
  <c r="J111" i="1"/>
  <c r="J28" i="1" l="1"/>
  <c r="J112" i="1"/>
  <c r="J29" i="1" l="1"/>
  <c r="J113" i="1"/>
  <c r="J30" i="1" l="1"/>
  <c r="J114" i="1"/>
  <c r="J31" i="1" l="1"/>
  <c r="J115" i="1"/>
  <c r="J32" i="1" l="1"/>
  <c r="J116" i="1"/>
  <c r="J33" i="1" l="1"/>
  <c r="J117" i="1"/>
  <c r="J34" i="1" l="1"/>
  <c r="J118" i="1"/>
  <c r="J35" i="1" l="1"/>
  <c r="J119" i="1"/>
  <c r="J36" i="1" l="1"/>
  <c r="J120" i="1"/>
  <c r="J37" i="1" l="1"/>
  <c r="J121" i="1"/>
  <c r="J38" i="1" l="1"/>
  <c r="J122" i="1"/>
  <c r="J39" i="1" l="1"/>
  <c r="J123" i="1"/>
  <c r="J40" i="1" l="1"/>
  <c r="J124" i="1"/>
  <c r="J41" i="1" l="1"/>
  <c r="J125" i="1"/>
  <c r="J42" i="1" l="1"/>
  <c r="J126" i="1"/>
  <c r="J43" i="1" l="1"/>
  <c r="J127" i="1"/>
  <c r="J44" i="1" l="1"/>
  <c r="J128" i="1"/>
  <c r="J45" i="1" l="1"/>
  <c r="J129" i="1"/>
  <c r="J46" i="1" l="1"/>
  <c r="J130" i="1"/>
  <c r="J47" i="1" l="1"/>
  <c r="J131" i="1"/>
  <c r="J48" i="1" l="1"/>
  <c r="J132" i="1"/>
  <c r="J49" i="1" l="1"/>
  <c r="J133" i="1"/>
  <c r="J50" i="1" l="1"/>
  <c r="J134" i="1"/>
  <c r="J51" i="1" l="1"/>
  <c r="J135" i="1"/>
  <c r="J52" i="1" l="1"/>
  <c r="J136" i="1"/>
  <c r="J53" i="1" l="1"/>
  <c r="J137" i="1"/>
  <c r="J54" i="1" l="1"/>
  <c r="J138" i="1"/>
  <c r="J55" i="1" l="1"/>
  <c r="J139" i="1"/>
  <c r="J56" i="1" l="1"/>
  <c r="J140" i="1"/>
  <c r="J57" i="1" l="1"/>
  <c r="J141" i="1"/>
  <c r="J58" i="1" l="1"/>
  <c r="J142" i="1"/>
  <c r="J59" i="1" l="1"/>
  <c r="J143" i="1"/>
  <c r="J60" i="1" l="1"/>
  <c r="J144" i="1"/>
  <c r="J61" i="1" l="1"/>
  <c r="J145" i="1"/>
  <c r="J62" i="1" l="1"/>
  <c r="J146" i="1"/>
  <c r="J63" i="1" l="1"/>
  <c r="J147" i="1"/>
  <c r="J64" i="1" l="1"/>
  <c r="J148" i="1"/>
  <c r="J65" i="1" l="1"/>
  <c r="J149" i="1"/>
  <c r="J66" i="1" l="1"/>
  <c r="J150" i="1"/>
  <c r="J67" i="1" l="1"/>
  <c r="J151" i="1"/>
  <c r="J68" i="1" l="1"/>
  <c r="J152" i="1"/>
  <c r="J69" i="1" l="1"/>
  <c r="J153" i="1"/>
  <c r="J70" i="1" l="1"/>
  <c r="J154" i="1"/>
  <c r="J71" i="1" l="1"/>
  <c r="J155" i="1"/>
  <c r="J72" i="1" l="1"/>
  <c r="J156" i="1"/>
  <c r="J73" i="1" l="1"/>
  <c r="J157" i="1"/>
  <c r="J74" i="1" l="1"/>
  <c r="J158" i="1"/>
  <c r="J75" i="1" l="1"/>
  <c r="J159" i="1"/>
  <c r="J76" i="1" l="1"/>
  <c r="J160" i="1"/>
  <c r="J77" i="1" l="1"/>
  <c r="J161" i="1"/>
  <c r="J78" i="1" l="1"/>
  <c r="J162" i="1"/>
  <c r="J79" i="1" l="1"/>
  <c r="J163" i="1"/>
  <c r="J80" i="1" l="1"/>
  <c r="J164" i="1"/>
  <c r="J81" i="1" l="1"/>
  <c r="J165" i="1"/>
  <c r="J82" i="1" l="1"/>
  <c r="J166" i="1"/>
  <c r="J83" i="1" l="1"/>
  <c r="J167" i="1"/>
  <c r="J84" i="1" l="1"/>
  <c r="J168" i="1"/>
  <c r="J85" i="1" l="1"/>
  <c r="J169" i="1"/>
  <c r="J86" i="1" l="1"/>
  <c r="J170" i="1"/>
  <c r="J87" i="1" l="1"/>
  <c r="J171" i="1"/>
  <c r="J88" i="1" l="1"/>
  <c r="J172" i="1"/>
  <c r="J89" i="1" l="1"/>
  <c r="J173" i="1"/>
  <c r="J90" i="1" l="1"/>
  <c r="J174" i="1"/>
  <c r="J91" i="1" l="1"/>
  <c r="J175" i="1"/>
  <c r="J92" i="1" l="1"/>
  <c r="J176" i="1"/>
  <c r="J93" i="1" l="1"/>
  <c r="J177" i="1"/>
  <c r="J94" i="1" l="1"/>
  <c r="J178" i="1"/>
  <c r="J95" i="1" l="1"/>
  <c r="J179" i="1"/>
  <c r="J96" i="1" l="1"/>
  <c r="J180" i="1"/>
  <c r="J97" i="1" l="1"/>
  <c r="J181" i="1"/>
  <c r="J98" i="1" l="1"/>
  <c r="J182" i="1"/>
  <c r="J99" i="1" l="1"/>
  <c r="J183" i="1"/>
  <c r="J184" i="1" s="1"/>
</calcChain>
</file>

<file path=xl/sharedStrings.xml><?xml version="1.0" encoding="utf-8"?>
<sst xmlns="http://schemas.openxmlformats.org/spreadsheetml/2006/main" count="3876" uniqueCount="728">
  <si>
    <t>Site_name</t>
  </si>
  <si>
    <t>Site_ID</t>
  </si>
  <si>
    <t>Test_ID</t>
  </si>
  <si>
    <t>Test_name</t>
  </si>
  <si>
    <t>Date</t>
  </si>
  <si>
    <t>Start (local time CEST)</t>
  </si>
  <si>
    <t>Stop (CEST)</t>
  </si>
  <si>
    <t>Comment</t>
  </si>
  <si>
    <t>Jamming power (W)</t>
  </si>
  <si>
    <t>Jamming power (dBm)</t>
  </si>
  <si>
    <t>Spoofing power (dBm)</t>
  </si>
  <si>
    <t>Meaconing power (W)</t>
  </si>
  <si>
    <t>Bleik</t>
  </si>
  <si>
    <t>1</t>
  </si>
  <si>
    <t>1.2.1</t>
  </si>
  <si>
    <t>1.2.4</t>
  </si>
  <si>
    <t>1.3.5</t>
  </si>
  <si>
    <t>1.3.8</t>
  </si>
  <si>
    <t>1.4.1</t>
  </si>
  <si>
    <t>1.4.4</t>
  </si>
  <si>
    <t>1.6.1</t>
  </si>
  <si>
    <t>1.6.4</t>
  </si>
  <si>
    <t>1.8.1</t>
  </si>
  <si>
    <t>3.1.1</t>
  </si>
  <si>
    <t>3.1.2</t>
  </si>
  <si>
    <t>3.1.3</t>
  </si>
  <si>
    <t>3.1.4</t>
  </si>
  <si>
    <t>3.1.5</t>
  </si>
  <si>
    <t>3.2.3</t>
  </si>
  <si>
    <t>3.2.4</t>
  </si>
  <si>
    <t>3.2.5</t>
  </si>
  <si>
    <t>3.2.6</t>
  </si>
  <si>
    <t>3.3.1</t>
  </si>
  <si>
    <t>3.2.7</t>
  </si>
  <si>
    <t>1.18.4</t>
  </si>
  <si>
    <t>1.18.5</t>
  </si>
  <si>
    <t>1.18.7</t>
  </si>
  <si>
    <t>1.18.8</t>
  </si>
  <si>
    <t>1.18.13</t>
  </si>
  <si>
    <t>1.18.15</t>
  </si>
  <si>
    <t>1.18.16</t>
  </si>
  <si>
    <t>1.16.4</t>
  </si>
  <si>
    <t>2.1.1</t>
  </si>
  <si>
    <t>2.1.3</t>
  </si>
  <si>
    <t>2.1.2</t>
  </si>
  <si>
    <t>2.1.4</t>
  </si>
  <si>
    <t>2.1.9</t>
  </si>
  <si>
    <t>2.1.10</t>
  </si>
  <si>
    <t>2.8.1</t>
  </si>
  <si>
    <t>2.2.3</t>
  </si>
  <si>
    <t>2.3.3</t>
  </si>
  <si>
    <t>2.3.2</t>
  </si>
  <si>
    <t>2.3.8</t>
  </si>
  <si>
    <t>2.3.5</t>
  </si>
  <si>
    <t>2.3.10</t>
  </si>
  <si>
    <t>2.3.11</t>
  </si>
  <si>
    <t>2.3.15</t>
  </si>
  <si>
    <t>2.3.12</t>
  </si>
  <si>
    <t>2.3.13</t>
  </si>
  <si>
    <t>2.4.2</t>
  </si>
  <si>
    <t>2.4.3</t>
  </si>
  <si>
    <t>2.4.12</t>
  </si>
  <si>
    <t>2.4.13</t>
  </si>
  <si>
    <t>2.5.6</t>
  </si>
  <si>
    <t>2.5.3</t>
  </si>
  <si>
    <t>2.5.25</t>
  </si>
  <si>
    <t>2.5.5</t>
  </si>
  <si>
    <t>2.5.4</t>
  </si>
  <si>
    <t>2.5.13</t>
  </si>
  <si>
    <t>2.5.15</t>
  </si>
  <si>
    <t>2.5.16</t>
  </si>
  <si>
    <t>2.5.26</t>
  </si>
  <si>
    <t>2.5.27</t>
  </si>
  <si>
    <t>0.3.1</t>
  </si>
  <si>
    <t>2.7.10</t>
  </si>
  <si>
    <t>2.7.15</t>
  </si>
  <si>
    <t>Jammer F8.1 "Porcus Major": 50 W CW: L1</t>
  </si>
  <si>
    <t>Jammer F8.1 "Porcus Major": 50 W CW: L1, G1, L2, L5</t>
  </si>
  <si>
    <t>Jammer F8.1 "Porcus Major":  50 W sweep: L1, sweep rate: 1 kHz, BW: 6 MHz</t>
  </si>
  <si>
    <t>Jammer F8.1 "Porcus Major":  50 W sweep: L1, G1, L2, L5, sweep rate: 1 kHz, BW: 6 MHz</t>
  </si>
  <si>
    <t>Jammer F8.1 "Porcus Major": 50 W PRN: L1, Chiprate: 3 MHz</t>
  </si>
  <si>
    <t>Jammer F8.1 "Porcus Major":  50 W PRN: L1, G1, L2, L5, Chiprate: 3 MHz</t>
  </si>
  <si>
    <t>Power ramping with Jammer F8.1 "Porcus Major": 0.2 µW (-37dBm) to 50 W (47dBm) with 2 dB increments PRN: L1</t>
  </si>
  <si>
    <t>Power ramping with Jammer F8.1 "Porcus Major": 0.2 µW (-37dBm) to 50 W (47dBm) with 2 dB increments PRN: L1, G1, L2, L5</t>
  </si>
  <si>
    <t>Jammer F8.1 "Porcus Major": 50 W PRN pyramid: E6, E5b, L5, G2, L2, B1I, G1, L1</t>
  </si>
  <si>
    <t>Meacon F1.1 "Porcellus": RX1 at 1 W</t>
  </si>
  <si>
    <t>Meacon F1.1 "Porcellus": RX1 at 1 W with initial jamming</t>
  </si>
  <si>
    <t>Meacon F1.1 "Porcellus": RX1 at 10 W</t>
  </si>
  <si>
    <t>Meacon F1.1 "Porcellus": RX1 at 10 W with initial jamming</t>
  </si>
  <si>
    <t>Meacon F1.1 "Porcellus": RX2 at 10 W</t>
  </si>
  <si>
    <t>Meacon F1.1 "Porcellus": RX1 and RX2 at 10 W turned on and off at different times</t>
  </si>
  <si>
    <t>Meacon F1.1 "Porcellus": RX1 and RX2 at 10 W alternating</t>
  </si>
  <si>
    <t>Meacon F1.1 "Porcellus": RX1 and RX2 at 10 W alternating with breaks</t>
  </si>
  <si>
    <t>Meacon F1.1 "Porcellus": RX1 and RX2 at 10 W alternating with decreasing durations without breaks</t>
  </si>
  <si>
    <t>Meacon F1.1 "Porcellus": RX1 with ramping power</t>
  </si>
  <si>
    <t>Jammer F8.1 "Porcus Major": 50 W drift: 1545 to 1620 MHz, with CW and sweep time of 1 minute</t>
  </si>
  <si>
    <t>Jammer F8.1 "Porcus Major": 50 W drift: 1545 to 1620 MHz, with CW and sweep time of 15 minutes</t>
  </si>
  <si>
    <t>Jammer F8.1 "Porcus Major": 50 W drift: 1620 to 1545 MHz, with CW and sweep time of 15 minutes</t>
  </si>
  <si>
    <t>Jammer F8.1 "Porcus Major": 50 W drift: 1545 to 1620 MHz, with BW of 500 kHz and sweep time of 1 minute</t>
  </si>
  <si>
    <t>Jammer F8.1 "Porcus Major": 50 W drift: 1150 to 1300 MHz, with CW and sweep time of 15 minutes</t>
  </si>
  <si>
    <t>Jammer F8.1 "Porcus Major": 50 W drift: 1300 to 1150 MHz, with CW and sweep time of 15 minutes</t>
  </si>
  <si>
    <t>Jammer F8.1 "Porcus Major": 50 W drift: 1150 to 1300 MHz, with BW of 500 kHz and sweep time of 1 minute</t>
  </si>
  <si>
    <t>High Power PRN jamming: L1, G1, L2, L5</t>
  </si>
  <si>
    <t>Large position and time jump, with power ramp</t>
  </si>
  <si>
    <t>Large position and time jump. Galileo E1 only</t>
  </si>
  <si>
    <t>Large position and time jump. GPS L1 C/A only</t>
  </si>
  <si>
    <t>Large position and time jump. GPS L1 and Galileo E1 only</t>
  </si>
  <si>
    <t>Simulated driving (route 1). GPS L1 C/A and Galileo E1, with initial jamming</t>
  </si>
  <si>
    <t>Simulated driving (route 1), with initial jamming</t>
  </si>
  <si>
    <t>EGNOS with "Do Not Use GPS" commands</t>
  </si>
  <si>
    <t>Position jump</t>
  </si>
  <si>
    <t>Small position jump</t>
  </si>
  <si>
    <t>Small position jump with initial and continuous jamming</t>
  </si>
  <si>
    <t>Simulated driving (route 1). Galileo only</t>
  </si>
  <si>
    <t>Simulated driving (route 1). GPS only</t>
  </si>
  <si>
    <t>Simulated driving (route 1)</t>
  </si>
  <si>
    <t>Simulated driving (route 1) with initial and continuous jamming.</t>
  </si>
  <si>
    <t>Flying (route 2)</t>
  </si>
  <si>
    <t>Flying (route 4)</t>
  </si>
  <si>
    <t>Time offset 15 minutes from real time, with power ramp</t>
  </si>
  <si>
    <t>Time offset -3 minutes from real time, with power jump</t>
  </si>
  <si>
    <t>Static + Pseudorange error</t>
  </si>
  <si>
    <t>Static + Pseudorange error, with initial and continous jamming</t>
  </si>
  <si>
    <t>Time offset 15 minutes from real time</t>
  </si>
  <si>
    <t>Static + UTC-parameter nav. data manipulation (adding leap seconds), with initial and continuous jamming</t>
  </si>
  <si>
    <t>Time offset 15 minutes from real time. Galileo E1</t>
  </si>
  <si>
    <t>Time offset 15 minutes from real time. GPS L1 C/A</t>
  </si>
  <si>
    <t>Static + Pseudorange error. GPS L1 and Galileo E1 only</t>
  </si>
  <si>
    <t>Static + Pseudorange error, with initial and continuous jamming</t>
  </si>
  <si>
    <t>Static + UTC-parameter nav. data manipulation (removing leap seconds). GPS L1 C/A</t>
  </si>
  <si>
    <t>Static + UTC-parameter nav. data manipulation (removing leap seconds)</t>
  </si>
  <si>
    <t>Ad hoc test</t>
  </si>
  <si>
    <t>Static + Time manipulation (2 years forwards)</t>
  </si>
  <si>
    <t>Static + Time manipulation (April 2019)</t>
  </si>
  <si>
    <t>2024-09-09</t>
  </si>
  <si>
    <t>2024-09-10</t>
  </si>
  <si>
    <t>2024-09-11</t>
  </si>
  <si>
    <t>2024-09-12</t>
  </si>
  <si>
    <t>2024-09-13</t>
  </si>
  <si>
    <t>14:09:59</t>
  </si>
  <si>
    <t>14:24:59</t>
  </si>
  <si>
    <t>14:39:59</t>
  </si>
  <si>
    <t>15:00:00</t>
  </si>
  <si>
    <t>15:19:59</t>
  </si>
  <si>
    <t>16:00:00</t>
  </si>
  <si>
    <t>16:25:00</t>
  </si>
  <si>
    <t>08:59:59</t>
  </si>
  <si>
    <t>09:14:59</t>
  </si>
  <si>
    <t>09:34:59</t>
  </si>
  <si>
    <t>09:49:59</t>
  </si>
  <si>
    <t>10:10:00</t>
  </si>
  <si>
    <t>10:24:59</t>
  </si>
  <si>
    <t>10:55:00</t>
  </si>
  <si>
    <t>11:14:59</t>
  </si>
  <si>
    <t>11:44:59</t>
  </si>
  <si>
    <t>12:24:59</t>
  </si>
  <si>
    <t>12:43:59</t>
  </si>
  <si>
    <t>13:59:59</t>
  </si>
  <si>
    <t>14:25:00</t>
  </si>
  <si>
    <t>15:25:02</t>
  </si>
  <si>
    <t>16:09:59</t>
  </si>
  <si>
    <t>16:36:00</t>
  </si>
  <si>
    <t>17:00:00</t>
  </si>
  <si>
    <t>17:10:00</t>
  </si>
  <si>
    <t>17:34:59</t>
  </si>
  <si>
    <t>17:58:58</t>
  </si>
  <si>
    <t>11:45:01</t>
  </si>
  <si>
    <t>12:30:01</t>
  </si>
  <si>
    <t>09:50:00</t>
  </si>
  <si>
    <t>09:20:01</t>
  </si>
  <si>
    <t>14:20:00</t>
  </si>
  <si>
    <t>14:34:59</t>
  </si>
  <si>
    <t>14:50:00</t>
  </si>
  <si>
    <t>15:10:03</t>
  </si>
  <si>
    <t>15:29:59</t>
  </si>
  <si>
    <t>15:50:00</t>
  </si>
  <si>
    <t>16:14:11</t>
  </si>
  <si>
    <t>16:39:28</t>
  </si>
  <si>
    <t>09:05:00</t>
  </si>
  <si>
    <t>09:24:59</t>
  </si>
  <si>
    <t>09:39:59</t>
  </si>
  <si>
    <t>09:59:59</t>
  </si>
  <si>
    <t>10:15:00</t>
  </si>
  <si>
    <t>10:45:00</t>
  </si>
  <si>
    <t>11:04:59</t>
  </si>
  <si>
    <t>11:34:10</t>
  </si>
  <si>
    <t>13:02:03</t>
  </si>
  <si>
    <t>15:39:00</t>
  </si>
  <si>
    <t>17:01:05</t>
  </si>
  <si>
    <t>17:27:55</t>
  </si>
  <si>
    <t>17:52:54</t>
  </si>
  <si>
    <t>10:15:47</t>
  </si>
  <si>
    <t>10:55:17</t>
  </si>
  <si>
    <t>12:40:15</t>
  </si>
  <si>
    <t>14:15:00</t>
  </si>
  <si>
    <t>14:35:14</t>
  </si>
  <si>
    <t>14:55:16</t>
  </si>
  <si>
    <t>15:36:17</t>
  </si>
  <si>
    <t>15:50:31</t>
  </si>
  <si>
    <t>17:22:17</t>
  </si>
  <si>
    <t>17:38:01</t>
  </si>
  <si>
    <t>18:00:00</t>
  </si>
  <si>
    <t>09:32:27</t>
  </si>
  <si>
    <t>10:05:16</t>
  </si>
  <si>
    <t>10:35:15</t>
  </si>
  <si>
    <t>11:05:21</t>
  </si>
  <si>
    <t>11:45:13</t>
  </si>
  <si>
    <t>13:00:14</t>
  </si>
  <si>
    <t>14:15:13</t>
  </si>
  <si>
    <t>14:35:12</t>
  </si>
  <si>
    <t>14:55:13</t>
  </si>
  <si>
    <t>15:40:15</t>
  </si>
  <si>
    <t>16:01:07</t>
  </si>
  <si>
    <t>16:40:14</t>
  </si>
  <si>
    <t>17:20:14</t>
  </si>
  <si>
    <t>17:59:59</t>
  </si>
  <si>
    <t>09:11:14</t>
  </si>
  <si>
    <t>09:40:00</t>
  </si>
  <si>
    <t>10:35:21</t>
  </si>
  <si>
    <t>11:10:14</t>
  </si>
  <si>
    <t>12:22:13</t>
  </si>
  <si>
    <t>12:41:10</t>
  </si>
  <si>
    <t>13:00:03</t>
  </si>
  <si>
    <t>1.1.1</t>
  </si>
  <si>
    <t>1.1.4</t>
  </si>
  <si>
    <t>1.1.8</t>
  </si>
  <si>
    <t>1.1.12</t>
  </si>
  <si>
    <t>1.1.13</t>
  </si>
  <si>
    <t>1.1.16</t>
  </si>
  <si>
    <t>1.1.18</t>
  </si>
  <si>
    <t>1.1.19</t>
  </si>
  <si>
    <t>1.1.20</t>
  </si>
  <si>
    <t>1.1.21</t>
  </si>
  <si>
    <t>1.1.22</t>
  </si>
  <si>
    <t>1.1.23</t>
  </si>
  <si>
    <t>1.1.26</t>
  </si>
  <si>
    <t>1.1.27</t>
  </si>
  <si>
    <t>1.1.29</t>
  </si>
  <si>
    <t>1.19.1</t>
  </si>
  <si>
    <t>1.19.2</t>
  </si>
  <si>
    <t>1.19.3</t>
  </si>
  <si>
    <t>1.19.4</t>
  </si>
  <si>
    <t>1.19.5</t>
  </si>
  <si>
    <t>1.19.6</t>
  </si>
  <si>
    <t>1.19.7</t>
  </si>
  <si>
    <t>1.19.8</t>
  </si>
  <si>
    <t>1.19.9</t>
  </si>
  <si>
    <t>1.19.10</t>
  </si>
  <si>
    <t>1.19.11</t>
  </si>
  <si>
    <t>1.19.12</t>
  </si>
  <si>
    <t>1.19.13</t>
  </si>
  <si>
    <t>1.19.14</t>
  </si>
  <si>
    <t>1.19.15</t>
  </si>
  <si>
    <t>1.20.13</t>
  </si>
  <si>
    <t>1.20.14</t>
  </si>
  <si>
    <t>1.20.15</t>
  </si>
  <si>
    <t>0.2.1</t>
  </si>
  <si>
    <t>1.20.10</t>
  </si>
  <si>
    <t>1.20.11</t>
  </si>
  <si>
    <t>1.20.12</t>
  </si>
  <si>
    <t>1.1.2</t>
  </si>
  <si>
    <t>1.1.5</t>
  </si>
  <si>
    <t>Jammer S1.1</t>
  </si>
  <si>
    <t>Jammer S2.1</t>
  </si>
  <si>
    <t>Jammer U1.1</t>
  </si>
  <si>
    <t>Jammer H1.1</t>
  </si>
  <si>
    <t>Jammer H1.2</t>
  </si>
  <si>
    <t>Jammer H3.1</t>
  </si>
  <si>
    <t>Jammer H3.3</t>
  </si>
  <si>
    <t>Jammer H4.1</t>
  </si>
  <si>
    <t>Jammer H6.1</t>
  </si>
  <si>
    <t>Jammer H6.2</t>
  </si>
  <si>
    <t>Jammer H6.3</t>
  </si>
  <si>
    <t>Jammer H6.4</t>
  </si>
  <si>
    <t>Jammer H8.1</t>
  </si>
  <si>
    <t>Jammer F6.1</t>
  </si>
  <si>
    <t>Jammer H2.1</t>
  </si>
  <si>
    <t>3 jammers at 50 meters from center S1.1, S1.2 and S1.3</t>
  </si>
  <si>
    <t>3 jammers at 100 meters from center S1.1, S1.2 and S1.3</t>
  </si>
  <si>
    <t>3 jammers at 150 meters from center S1.1, S1.2 and S1.3</t>
  </si>
  <si>
    <t>3 jammers at 50 meters from center S2.1, S2.2 and S2.3</t>
  </si>
  <si>
    <t>3 jammers at 100 meters from center S2.1, S2.2 and S2.3</t>
  </si>
  <si>
    <t>3 jammers at 150 meters from center S2.1, S2.2 and S2.3</t>
  </si>
  <si>
    <t>3 jammers at 50 meters from center U1.1, U1.2 and U1.3</t>
  </si>
  <si>
    <t>3 jammers at 100 meters from center U1.1, U1.2 and U1.3</t>
  </si>
  <si>
    <t>3 jammers at 150 meters from center U1.1, U1.2 and U1.3</t>
  </si>
  <si>
    <t>3 jammers at 50 meters from center H6.4, H6.5 and H6.6</t>
  </si>
  <si>
    <t>3 jammers at 100 meters from center H6.4, H6.5 and H6.6</t>
  </si>
  <si>
    <t>3 jammers at 150 meters from center H6.4, H6.5 and H6.6</t>
  </si>
  <si>
    <t>3 jammers at 50 meters from center H1.1, H1.4 and H1.5</t>
  </si>
  <si>
    <t>3 jammers at 100 meters from center H1.1, H1.4 and H1.5</t>
  </si>
  <si>
    <t>3 jammers at 150 meters from center H1.1, H1.4 and H1.5</t>
  </si>
  <si>
    <t>3 jammers at 150 meters from center H1.1, H1.4 and H1.5 turned on sequentially</t>
  </si>
  <si>
    <t>Jamming booking slot</t>
  </si>
  <si>
    <t>Jammer S1.2</t>
  </si>
  <si>
    <t>Jammer S2.2</t>
  </si>
  <si>
    <t>0024-09-11</t>
  </si>
  <si>
    <t>14:00:02</t>
  </si>
  <si>
    <t>14:16:01</t>
  </si>
  <si>
    <t>14:32:00</t>
  </si>
  <si>
    <t>14:48:00</t>
  </si>
  <si>
    <t>15:04:00</t>
  </si>
  <si>
    <t>15:20:00</t>
  </si>
  <si>
    <t>15:36:00</t>
  </si>
  <si>
    <t>15:52:00</t>
  </si>
  <si>
    <t>16:08:00</t>
  </si>
  <si>
    <t>16:24:00</t>
  </si>
  <si>
    <t>16:40:00</t>
  </si>
  <si>
    <t>16:55:59</t>
  </si>
  <si>
    <t>17:12:00</t>
  </si>
  <si>
    <t>17:28:00</t>
  </si>
  <si>
    <t>17:44:00</t>
  </si>
  <si>
    <t>09:00:00</t>
  </si>
  <si>
    <t>09:20:13</t>
  </si>
  <si>
    <t>09:32:02</t>
  </si>
  <si>
    <t>09:34:25</t>
  </si>
  <si>
    <t>09:48:00</t>
  </si>
  <si>
    <t>10:04:00</t>
  </si>
  <si>
    <t>10:20:03</t>
  </si>
  <si>
    <t>10:36:00</t>
  </si>
  <si>
    <t>10:52:00</t>
  </si>
  <si>
    <t>11:08:00</t>
  </si>
  <si>
    <t>11:24:01</t>
  </si>
  <si>
    <t>11:40:00</t>
  </si>
  <si>
    <t>11:56:01</t>
  </si>
  <si>
    <t>12:12:03</t>
  </si>
  <si>
    <t>12:28:01</t>
  </si>
  <si>
    <t>12:44:00</t>
  </si>
  <si>
    <t>14:00:11</t>
  </si>
  <si>
    <t>15:20:02</t>
  </si>
  <si>
    <t>16:40:01</t>
  </si>
  <si>
    <t>09:27:07</t>
  </si>
  <si>
    <t>10:07:57</t>
  </si>
  <si>
    <t>11:34:58</t>
  </si>
  <si>
    <t>12:12:51</t>
  </si>
  <si>
    <t>12:32:40</t>
  </si>
  <si>
    <t>14:28:28</t>
  </si>
  <si>
    <t>15:32:11</t>
  </si>
  <si>
    <t>16:04:00</t>
  </si>
  <si>
    <t>09:00:38</t>
  </si>
  <si>
    <t>10:30:03</t>
  </si>
  <si>
    <t>12:00:04</t>
  </si>
  <si>
    <t>14:00:03</t>
  </si>
  <si>
    <t>14:16:00</t>
  </si>
  <si>
    <t>14:32:04</t>
  </si>
  <si>
    <t>16:56:00</t>
  </si>
  <si>
    <t>17:12:47</t>
  </si>
  <si>
    <t>17:44:01</t>
  </si>
  <si>
    <t>09:10:00</t>
  </si>
  <si>
    <t>09:20:00</t>
  </si>
  <si>
    <t>09:30:00</t>
  </si>
  <si>
    <t>14:12:00</t>
  </si>
  <si>
    <t>14:28:00</t>
  </si>
  <si>
    <t>14:44:00</t>
  </si>
  <si>
    <t>14:59:59</t>
  </si>
  <si>
    <t>15:16:00</t>
  </si>
  <si>
    <t>15:32:00</t>
  </si>
  <si>
    <t>15:48:00</t>
  </si>
  <si>
    <t>16:20:00</t>
  </si>
  <si>
    <t>16:52:00</t>
  </si>
  <si>
    <t>17:08:00</t>
  </si>
  <si>
    <t>17:24:00</t>
  </si>
  <si>
    <t>17:40:00</t>
  </si>
  <si>
    <t>17:56:00</t>
  </si>
  <si>
    <t>09:10:12</t>
  </si>
  <si>
    <t>09:26:00</t>
  </si>
  <si>
    <t>09:42:03</t>
  </si>
  <si>
    <t>09:58:01</t>
  </si>
  <si>
    <t>10:14:02</t>
  </si>
  <si>
    <t>10:30:00</t>
  </si>
  <si>
    <t>10:46:00</t>
  </si>
  <si>
    <t>11:02:00</t>
  </si>
  <si>
    <t>11:18:00</t>
  </si>
  <si>
    <t>11:34:01</t>
  </si>
  <si>
    <t>11:50:00</t>
  </si>
  <si>
    <t>12:06:00</t>
  </si>
  <si>
    <t>12:22:00</t>
  </si>
  <si>
    <t>12:38:01</t>
  </si>
  <si>
    <t>12:54:01</t>
  </si>
  <si>
    <t>15:00:01</t>
  </si>
  <si>
    <t>16:20:02</t>
  </si>
  <si>
    <t>17:40:02</t>
  </si>
  <si>
    <t>09:55:23</t>
  </si>
  <si>
    <t>11:02:13</t>
  </si>
  <si>
    <t>11:57:31</t>
  </si>
  <si>
    <t>12:22:05</t>
  </si>
  <si>
    <t>12:52:08</t>
  </si>
  <si>
    <t>14:57:55</t>
  </si>
  <si>
    <t>15:49:52</t>
  </si>
  <si>
    <t>18:03:14</t>
  </si>
  <si>
    <t>10:00:04</t>
  </si>
  <si>
    <t>11:30:04</t>
  </si>
  <si>
    <t>13:00:04</t>
  </si>
  <si>
    <t>14:10:00</t>
  </si>
  <si>
    <t>14:26:00</t>
  </si>
  <si>
    <t>14:42:00</t>
  </si>
  <si>
    <t>14:58:00</t>
  </si>
  <si>
    <t>15:14:00</t>
  </si>
  <si>
    <t>15:30:00</t>
  </si>
  <si>
    <t>15:46:06</t>
  </si>
  <si>
    <t>16:02:00</t>
  </si>
  <si>
    <t>16:18:00</t>
  </si>
  <si>
    <t>16:34:07</t>
  </si>
  <si>
    <t>16:50:00</t>
  </si>
  <si>
    <t>17:06:00</t>
  </si>
  <si>
    <t>17:22:00</t>
  </si>
  <si>
    <t>17:38:00</t>
  </si>
  <si>
    <t>17:54:00</t>
  </si>
  <si>
    <t>09:15:00</t>
  </si>
  <si>
    <t>09:25:00</t>
  </si>
  <si>
    <t>09:35:00</t>
  </si>
  <si>
    <t>09:45:00</t>
  </si>
  <si>
    <t>Jammer U.1.1 was not turned on because we misunderstood the use of the powerbank</t>
  </si>
  <si>
    <t>Turning on jammer H.6.1 delayed with approximately 4minutes, Battery failure on jammer H.6.1, continued with power supply</t>
  </si>
  <si>
    <t>Logging started 3 sek delayed</t>
  </si>
  <si>
    <t>Logging started 4 min delayed</t>
  </si>
  <si>
    <t>Logging started 1 min delayed</t>
  </si>
  <si>
    <t>Jammer in position C50m stopped 5 sek delayed</t>
  </si>
  <si>
    <t>Requires booking for drones, Logging started approximately 10sek later than the test (because the logging app failed)</t>
  </si>
  <si>
    <t>Requires booking for drones</t>
  </si>
  <si>
    <t>Leonardo, All at 150m A: H1.1 L1WB, Low Pwr/High pwr B:S2.4, C:H4.1 - Annex 1.1.1</t>
  </si>
  <si>
    <t>H1.1 pa C100 droneflight round jammer, H3.1 C100m droneflight round the jammer - Annex 1.1.2</t>
  </si>
  <si>
    <t>Teledyne C-100m H.2.1, H.3.3, H.6.3,H.8.1. Start one jammer at a time and flying drone with each jammer - Annex 1.1.3</t>
  </si>
  <si>
    <t xml:space="preserve">Technical university of denmark, H.1.1 High pwr L1WB L2WB mounted under drone flying </t>
  </si>
  <si>
    <t>Swedish defence material administration- Different distances at A/B/C with these jammers A: H.1.4, B: H.1.51,H - Annex 1.1.4</t>
  </si>
  <si>
    <t>University of Colorado. Jammer H.1.1 different modulations  - 1.1.5</t>
  </si>
  <si>
    <t>Hawkeye 360, H6.1 standing in origo when 2  satellite is in view from 15:30-16:10 - not part of annex</t>
  </si>
  <si>
    <t>Entered manually - annex 1.1.6</t>
  </si>
  <si>
    <t>Requires booking for drones - Log started 09:00:37</t>
  </si>
  <si>
    <t xml:space="preserve">Jammers U.1.1, U.1.2, U.1.3 probably turned on approximately 17s late because my radio stopped working when the test should start
Jammers stopped a few seconds late due to the same problem </t>
  </si>
  <si>
    <t>Log stopped 8 sek delayed</t>
  </si>
  <si>
    <t>Log started 17:12:50</t>
  </si>
  <si>
    <t>States kartverk- Jammer i origo</t>
  </si>
  <si>
    <t>Statens kartverk, jammer i origo</t>
  </si>
  <si>
    <t>1.11.7</t>
  </si>
  <si>
    <t>1.11.8</t>
  </si>
  <si>
    <t>1.10.6</t>
  </si>
  <si>
    <t>1.10.3</t>
  </si>
  <si>
    <t>1.10.4</t>
  </si>
  <si>
    <t>2.6.1</t>
  </si>
  <si>
    <t>2.6.2</t>
  </si>
  <si>
    <t>2.6.3</t>
  </si>
  <si>
    <t>2.6.4</t>
  </si>
  <si>
    <t>Driving with multi-band jammer in vehicle in front of the test vehicle</t>
  </si>
  <si>
    <t>Driving with multi-band jammer in vehicle behind the test vehicle</t>
  </si>
  <si>
    <t>Driving while passing three consecutive parked cars with multi-band jammer</t>
  </si>
  <si>
    <t>Vehicle starting in dual-band denied environment</t>
  </si>
  <si>
    <t>Vehicle starting in multi-band denied environment</t>
  </si>
  <si>
    <t>Spoofer (in vehicle with roof mounted antenna) stationary with dynamic spoofed position.</t>
  </si>
  <si>
    <t>Spoofer (in vehicle with roof mounted antenna) stationary and then moving with fixed spoofed position.</t>
  </si>
  <si>
    <t>Spoofer (in vehicle with roof mounted antenna) moving with fixed spoofed position.</t>
  </si>
  <si>
    <t>Spoofer (in vehicle with roof mounted antenna) stationary and then moving with first fixed and then dynamic spoofed position.</t>
  </si>
  <si>
    <t>15:25:19</t>
  </si>
  <si>
    <t>15:46:33</t>
  </si>
  <si>
    <t>16:21:08</t>
  </si>
  <si>
    <t>16:45:03</t>
  </si>
  <si>
    <t>17:17:44</t>
  </si>
  <si>
    <t>17:41:30</t>
  </si>
  <si>
    <t>10:12:58</t>
  </si>
  <si>
    <t>10:32:28</t>
  </si>
  <si>
    <t>11:09:05</t>
  </si>
  <si>
    <t>11:26:38</t>
  </si>
  <si>
    <t>12:04:19</t>
  </si>
  <si>
    <t>12:23:59</t>
  </si>
  <si>
    <t>14:05:10</t>
  </si>
  <si>
    <t>14:30:28</t>
  </si>
  <si>
    <t>15:30:15</t>
  </si>
  <si>
    <t>16:03:40</t>
  </si>
  <si>
    <t>16:49:37</t>
  </si>
  <si>
    <t>17:19:01</t>
  </si>
  <si>
    <t>10:06:00</t>
  </si>
  <si>
    <t>10:59:59</t>
  </si>
  <si>
    <t>11:51:00</t>
  </si>
  <si>
    <t>14:46:41</t>
  </si>
  <si>
    <t>15:16:39</t>
  </si>
  <si>
    <t>15:52:24</t>
  </si>
  <si>
    <t>16:50:03</t>
  </si>
  <si>
    <t>17:28:52</t>
  </si>
  <si>
    <t>10:45:01</t>
  </si>
  <si>
    <t>11:44:01</t>
  </si>
  <si>
    <t>12:18:00</t>
  </si>
  <si>
    <t>14:40:00</t>
  </si>
  <si>
    <t>15:17:01</t>
  </si>
  <si>
    <t>15:55:01</t>
  </si>
  <si>
    <t>15:39:20</t>
  </si>
  <si>
    <t>16:04:20</t>
  </si>
  <si>
    <t>16:38:49</t>
  </si>
  <si>
    <t>17:03:06</t>
  </si>
  <si>
    <t>17:35:21</t>
  </si>
  <si>
    <t>17:58:46</t>
  </si>
  <si>
    <t>10:28:55</t>
  </si>
  <si>
    <t>10:48:50</t>
  </si>
  <si>
    <t>11:24:57</t>
  </si>
  <si>
    <t>11:42:43</t>
  </si>
  <si>
    <t>12:20:06</t>
  </si>
  <si>
    <t>12:39:37</t>
  </si>
  <si>
    <t>14:27:35</t>
  </si>
  <si>
    <t>14:58:52</t>
  </si>
  <si>
    <t>15:58:48</t>
  </si>
  <si>
    <t>16:30:04</t>
  </si>
  <si>
    <t>17:11:54</t>
  </si>
  <si>
    <t>17:47:36</t>
  </si>
  <si>
    <t>10:16:54</t>
  </si>
  <si>
    <t>11:22:17</t>
  </si>
  <si>
    <t>12:07:42</t>
  </si>
  <si>
    <t>12:51:01</t>
  </si>
  <si>
    <t>15:10:12</t>
  </si>
  <si>
    <t>15:45:01</t>
  </si>
  <si>
    <t>16:16:43</t>
  </si>
  <si>
    <t>17:02:48</t>
  </si>
  <si>
    <t>17:22:06</t>
  </si>
  <si>
    <t>17:51:22</t>
  </si>
  <si>
    <t>10:30:02</t>
  </si>
  <si>
    <t>11:05:56</t>
  </si>
  <si>
    <t>12:04:01</t>
  </si>
  <si>
    <t>12:38:02</t>
  </si>
  <si>
    <t>14:30:01</t>
  </si>
  <si>
    <t>15:00:25</t>
  </si>
  <si>
    <t>15:37:03</t>
  </si>
  <si>
    <t>16:15:02</t>
  </si>
  <si>
    <t>Annex 2.1.1</t>
  </si>
  <si>
    <t>Annex 2.1.2</t>
  </si>
  <si>
    <t>Car with jammer in the middle of the cade - annex 2.1.3</t>
  </si>
  <si>
    <t>Car with jammer in the middle of the cade - annex 2.1.4</t>
  </si>
  <si>
    <t>Annex 2.1.5</t>
  </si>
  <si>
    <t>Annex 2.1.6</t>
  </si>
  <si>
    <t>Annex 2.2.1</t>
  </si>
  <si>
    <t>Annex 2.2.3</t>
  </si>
  <si>
    <t>Annex 2.2.6</t>
  </si>
  <si>
    <t>Correct – was  1.10.4 - Annex 2.2.7</t>
  </si>
  <si>
    <t>Annex 2.2.8</t>
  </si>
  <si>
    <t>Annex 2.2.9</t>
  </si>
  <si>
    <t>Annex 2.2.10</t>
  </si>
  <si>
    <t>Overtaking with jammer S2.4. - Annex 2.2.11</t>
  </si>
  <si>
    <t>Overtaking with jammer H6.5. - Annex 2.2.11</t>
  </si>
  <si>
    <t>Annex 2.3.1</t>
  </si>
  <si>
    <t>Annex 2.3.2</t>
  </si>
  <si>
    <t>Annex 2.3.3</t>
  </si>
  <si>
    <t>Annex 2.3.4</t>
  </si>
  <si>
    <t>Annex 2.3.5</t>
  </si>
  <si>
    <t>Annex 2.3.6</t>
  </si>
  <si>
    <t>Annex 2.3.7</t>
  </si>
  <si>
    <t>Annex 2.3.8</t>
  </si>
  <si>
    <t>Annex 2.3.9</t>
  </si>
  <si>
    <t>Annex 2.3.10</t>
  </si>
  <si>
    <t>Test 2.6.1 - Annex 2.4.1</t>
  </si>
  <si>
    <t>Test 2.6.2 - Annex 2.4.2</t>
  </si>
  <si>
    <t>Test 2.6.4  - Annex 2.4.3</t>
  </si>
  <si>
    <t>Test 2.6.3 - Annex 2.4.4</t>
  </si>
  <si>
    <t>Test 2.6.1 - Annex 2.4.5</t>
  </si>
  <si>
    <t>Test 2.6.2 - Annex 2.4.6</t>
  </si>
  <si>
    <t>Test 2.6.3 - Annex 2.4.7</t>
  </si>
  <si>
    <t>Test 2.6.4  - Annex 2.4.8</t>
  </si>
  <si>
    <t>Delayed compared to TP, technical difficulties at the start</t>
  </si>
  <si>
    <t>2.1.12</t>
  </si>
  <si>
    <t>Large position and time jump</t>
  </si>
  <si>
    <t>GNSS-jamming towards LEO-satellite. Dual frequency jamming</t>
  </si>
  <si>
    <t>L1 is missing</t>
  </si>
  <si>
    <t>L2 missing</t>
  </si>
  <si>
    <t>L2 active</t>
  </si>
  <si>
    <t>L2 missing. L1 active with modulation CW</t>
  </si>
  <si>
    <t>L2 missing. L1 is missing</t>
  </si>
  <si>
    <t>L2 active. L1 is missing</t>
  </si>
  <si>
    <t>L1 active with correct modulation (PRN)</t>
  </si>
  <si>
    <t>Annex 2.2.2</t>
  </si>
  <si>
    <t>Jammers on the roof of test vehicle. Antenna oriented horizontally on roof - Annex 2.2.4</t>
  </si>
  <si>
    <t>Jammers on the roof of test vehicle. Antenna oriented horizontally on roof - Annex 2.2.5</t>
  </si>
  <si>
    <t>E6</t>
  </si>
  <si>
    <t>No transmission</t>
  </si>
  <si>
    <t>E6, E5b</t>
  </si>
  <si>
    <t>E6, E5b, L5</t>
  </si>
  <si>
    <t>E6, E5b, L5, G2</t>
  </si>
  <si>
    <t>E6, E5b, L5, G2, L2</t>
  </si>
  <si>
    <t>E6, E5b, L5, G2, L2, B1I</t>
  </si>
  <si>
    <t>E6, E5b, L5, G2, L2, B1I, G1</t>
  </si>
  <si>
    <t>E6, E5b, L5, G2, L2, B1I, G1, L1</t>
  </si>
  <si>
    <t>G1 jamming was (inadvertently) active</t>
  </si>
  <si>
    <t>PRN jamming at L1, L2, L5, G1</t>
  </si>
  <si>
    <t>Initial PRN jamming at L1, L2, L5, G1</t>
  </si>
  <si>
    <t>Meaconing active</t>
  </si>
  <si>
    <t>RX1 active</t>
  </si>
  <si>
    <t>RX1 and RX2 active</t>
  </si>
  <si>
    <t>RX2 active</t>
  </si>
  <si>
    <t>RX2 active. Started with RX2 instead of RX1</t>
  </si>
  <si>
    <t>Transmitter was not active. Inadvertent error</t>
  </si>
  <si>
    <t>Restarting test, only ramping up in power</t>
  </si>
  <si>
    <t>Switching frequency at 1 minute. Starts with RX2</t>
  </si>
  <si>
    <t>Switching frequency at 30 seconds</t>
  </si>
  <si>
    <t>Switching frequency at 15 seconds</t>
  </si>
  <si>
    <t>Switching frequency at 7.5 seconds</t>
  </si>
  <si>
    <t>Switching frequency at 3.75 seconds</t>
  </si>
  <si>
    <t>Switching frequency at 1.875 seconds</t>
  </si>
  <si>
    <t>Switching frequency at 0.9375 seconds</t>
  </si>
  <si>
    <t>3.2.8</t>
  </si>
  <si>
    <t>Meacon F1.1 "Porcellus": RX1 and RX2 at 10 W alternating with breaks and jamming in breaks</t>
  </si>
  <si>
    <t>3.2.9</t>
  </si>
  <si>
    <t>3.2.10</t>
  </si>
  <si>
    <t>Meacon F1.1 "Porcellus": RX1 and RX2 at 10 W alternating with decreasing durations without breaks and with G1 jamming</t>
  </si>
  <si>
    <t>Meacon F1.1 "Porcellus": RX1 and RX2 at 10 W alternating with different switching frequencies  and with G1 jamming</t>
  </si>
  <si>
    <t>Meacon F1.1 "Porcellus": RX1 and RX2 at 10 W alternating with different switching frequencies</t>
  </si>
  <si>
    <t xml:space="preserve">Lasted longer than TP. </t>
  </si>
  <si>
    <t>Script wrong, frequency band was 1539-1612.5 MHz (diffrent from TP)</t>
  </si>
  <si>
    <t xml:space="preserve"> </t>
  </si>
  <si>
    <t>Only G1 jamming active, no meaconing</t>
  </si>
  <si>
    <t>Meaconing activated. Switching frequency at 1 minute. Starts with RX2</t>
  </si>
  <si>
    <t>CW inadvertently active at 1539 MHz</t>
  </si>
  <si>
    <t>Lasted longer than TP. Script inadvertently wrong, frequency band was 1539-1612.5 MHz (different from TP)</t>
  </si>
  <si>
    <t>Script inadvertently wrong, frequency band was 1539-1612.5 MHz (different from TP)</t>
  </si>
  <si>
    <t>L5/E5a</t>
  </si>
  <si>
    <t>Start_freq</t>
  </si>
  <si>
    <t>Stop_freq</t>
  </si>
  <si>
    <t>G3/E5b</t>
  </si>
  <si>
    <t>L2</t>
  </si>
  <si>
    <t>G3</t>
  </si>
  <si>
    <t>L1/E1</t>
  </si>
  <si>
    <t>G1</t>
  </si>
  <si>
    <t>Retrying test. Lasted longer than TP. Script inadvertently wrong, frequency band was 1539-1612.5 MHz (different from TP)</t>
  </si>
  <si>
    <t>Initial jamming</t>
  </si>
  <si>
    <t>All spoofing deactivated. Jamming (L1, G1, B1I) still active</t>
  </si>
  <si>
    <t>Jamming of L1 deactivated</t>
  </si>
  <si>
    <t xml:space="preserve">Jamming of L1 deactivated. After a bit, all transmissions end. Abort test after a complete fiasco. </t>
  </si>
  <si>
    <t>Initial jamming (E6, L2, E5b, L5) activated</t>
  </si>
  <si>
    <t>Initial jamming (L1, G1, B1I) activated</t>
  </si>
  <si>
    <t>Spoofing power different than TP</t>
  </si>
  <si>
    <t>Ended a bit early compared to TP. Spoofing power different than TP</t>
  </si>
  <si>
    <t>Spoofing activated (inadvertently too early, also with wrong bands (E6 was added)). Jamming (L1, G1, B1I) inadvertently still active. Spoofing power different than TP</t>
  </si>
  <si>
    <t>Spoofing of L1/E1 deactivated. Spoofing of E6 still active, jamming (L1, G1, B1I) still active. All inadvertently. Spoofing power different than TP</t>
  </si>
  <si>
    <t>Spoofing of E5b inadvertently activated. Spoofing power different than TP</t>
  </si>
  <si>
    <t>Spoofing activated. Spoofing power different than TP</t>
  </si>
  <si>
    <t>Jamming (E6, L2, E5b, L5) deactivated, but jamming (L1, G1, B1I) inadvertnently left activated. Spoofing power different than TP</t>
  </si>
  <si>
    <t>Jamming (L1) deactivated. Spoofing power different than TP</t>
  </si>
  <si>
    <t>Jamming (B1I, G1) deactivated. Spoofing power different than TP</t>
  </si>
  <si>
    <t>2.8.2</t>
  </si>
  <si>
    <t>Ad hoc test, not in TP. Chirp with 40 kHz bandwidth on L1 and chirp. Transmission from the mountain, antenna directed at sky</t>
  </si>
  <si>
    <t>Initial jamming (E6, L2, E5b, L5)</t>
  </si>
  <si>
    <t>Delayed compared to TP, technical difficulties at the start. Spoofing power different than TP</t>
  </si>
  <si>
    <t>Spoofing active, continuous jamming (G1, B1I). Not jamming E6 like TP said . Spoofing power different than TP</t>
  </si>
  <si>
    <t>Jamming of L1, G1, B1I now active, so initially jamming (L1, G1, B1I, E6, L2, E5b, L5)</t>
  </si>
  <si>
    <t>Jamming of L2, E5b, L5 activated. E6 missing, so initially jamming (L1, G1, B1I, L2, E5b, L5)</t>
  </si>
  <si>
    <t>Jamming of E6 activated, so initially jamming (L1, G1, B1I, E6, L2, E5b, L5)</t>
  </si>
  <si>
    <t>Spoofing activated. Spoofing power different than TP. Jamming of E6, L2, E5b, L5 deactivated</t>
  </si>
  <si>
    <t>Jamming (L1, G1, B1I, E6, L2, E5b, L5)  activated. Spoofing power different than TP</t>
  </si>
  <si>
    <t>Jamming of L1, G1, B1I deactivated. Spoofing power different than TP</t>
  </si>
  <si>
    <t>Jamming of, E6, L2, E5b, L5 deactivated. Spoofing power different than TP</t>
  </si>
  <si>
    <t>Grunnvatn</t>
  </si>
  <si>
    <t>Spoofing ramp continued higher than TP</t>
  </si>
  <si>
    <t>Ad hoc test, not in TP</t>
  </si>
  <si>
    <t>Shorter than in TP. Power lower than meaconing-tests from 10.09.24 (for some reason, see Notes)</t>
  </si>
  <si>
    <t>Meaconing active again. Power now same as the meaconing-tests from 10.09.24</t>
  </si>
  <si>
    <t>Meaconing active again. Power lower than meaconing-tests from 10.09.24</t>
  </si>
  <si>
    <t>Jamming of L1, L2 actived</t>
  </si>
  <si>
    <t>L5 deactivated</t>
  </si>
  <si>
    <t>Jamming of L5 now activate again. Power of L5 is now more like on the 10.09.24, but power lower for L1 and G1 than the same 1.16.4 test from 10.09.24 (for some reason, see Notes)</t>
  </si>
  <si>
    <t xml:space="preserve">Jamming of L5 activated. </t>
  </si>
  <si>
    <t>Ad hoc test. Jamming of G1 actived. Power for this test was wrong/lower (for some reason) compared to the the same 1.16.4 test from 10.09.24 (see Notes)</t>
  </si>
  <si>
    <t>Ad hoc test: L2 only spoofing</t>
  </si>
  <si>
    <t>Ad hoc test: 3.1.3 + 2.1.2, meaconing (10 W) + spoofing (20 dBm)</t>
  </si>
  <si>
    <t>Spoofing activated</t>
  </si>
  <si>
    <t>Meaconing deactivated</t>
  </si>
  <si>
    <t xml:space="preserve">Meaconing activated again. </t>
  </si>
  <si>
    <t>L1 activated again</t>
  </si>
  <si>
    <t>L5 deactivated again</t>
  </si>
  <si>
    <t>L1 deactivated</t>
  </si>
  <si>
    <t>L5 activated again</t>
  </si>
  <si>
    <t>Spoofing deactivated</t>
  </si>
  <si>
    <t>Spoofing activated again</t>
  </si>
  <si>
    <t>Ad hoc test: 3.1.3 + 2.1.2, meaconing (10 W) + spoofing (20 dBm) simultaneously. Meaconing activated. Meaconing power lower than meaconing-tests from 10.09.24 (for some reason, see Notes)</t>
  </si>
  <si>
    <t>Meaconing off</t>
  </si>
  <si>
    <t>Variant of 3.2.5, using only RX1. RX1 active. Meaconing power lower than meaconing-tests from 10.09.24 (for some reason, see Notes)</t>
  </si>
  <si>
    <t>Variant of 1.6.4, with power ramp (up and down) from -21 to 47 dBm. Power level difference between the jamming signals, see Notes</t>
  </si>
  <si>
    <t>Variant of 2.4.2, with no power ramp and just a fixed power level</t>
  </si>
  <si>
    <t>Ad hoc test: Jamming of L1, G1, B1I from S (the spoofing system)</t>
  </si>
  <si>
    <t>Jamming of L1, G1, B1I activated</t>
  </si>
  <si>
    <t>Jamming of E5b deactivated</t>
  </si>
  <si>
    <t>Jamming of L5 deactivated</t>
  </si>
  <si>
    <t>Jamming of L2 deactivated</t>
  </si>
  <si>
    <t>Jamming of L1, L2 deactivated</t>
  </si>
  <si>
    <t>Meaconing power (dBm)</t>
  </si>
  <si>
    <t>Jamming off</t>
  </si>
  <si>
    <t>Weaker signal on L1, is the same throughout the test week. See Notes</t>
  </si>
  <si>
    <t>Power</t>
  </si>
  <si>
    <t>Intended power is given where there are uncertainties. It is pointed out if the power should deviate from this intended level and how to try to work out the correct one</t>
  </si>
  <si>
    <t>Stave</t>
  </si>
  <si>
    <t>Airport</t>
  </si>
  <si>
    <t>EUROCONTROL</t>
  </si>
  <si>
    <t>AW101</t>
  </si>
  <si>
    <t>Andøya Space</t>
  </si>
  <si>
    <t>1.17.3</t>
  </si>
  <si>
    <t>1.17.5</t>
  </si>
  <si>
    <t>10 W CW: L1, L5</t>
  </si>
  <si>
    <t>10 W sweep: L1, L5</t>
  </si>
  <si>
    <t>1.17.4</t>
  </si>
  <si>
    <t>10 W PRN: L1, L5</t>
  </si>
  <si>
    <t>EUROCONTROL. Chiprate of 3 MHz</t>
  </si>
  <si>
    <t>UiT. From this test, the chiprate of the PRN signal was reduced (from 3) to 2 MHz to avoid spreading the energy to much, since it seemed to reduce the range of the PRN jamming compared to the CW jamming.</t>
  </si>
  <si>
    <t>UiT. Chiprate of 2 MHz</t>
  </si>
  <si>
    <t>Andøya Space. Chiprate of 2 MHz</t>
  </si>
  <si>
    <t>AW101. Chiprate of 2 MHz</t>
  </si>
  <si>
    <t>AW101 + Andøya Space. Bandwidth of 6 MHz</t>
  </si>
  <si>
    <t>2. Due to internal processing in the fiber converters, the output signals are not flat in the frequency bands centered around the L1 and L2 center frequencies.</t>
  </si>
  <si>
    <t>3. The output power includes both the GNSS-signals (L1 and L2 in total) and amplified undesirable noise, where the latter occupies a large part of the total output power.</t>
  </si>
  <si>
    <t>L2 transmission was activated, probably at the "increased to 30 dB" step. Not sure about power level</t>
  </si>
  <si>
    <t>Transmission only at L2, power increasted probably to the "increased to 35 dB" step. Not sure about power level</t>
  </si>
  <si>
    <t>Way too low power, test stopped. Unsure about power level</t>
  </si>
  <si>
    <t>Spoofing power different than TP. Lasted a bit longer than TP, yet not the enitre route was simulated (spoofed position was at the parking lot by the HQ too long)</t>
  </si>
  <si>
    <t>Spoofing power increased with 5 dB</t>
  </si>
  <si>
    <t>Jamming of L1 deactivated. Time error of 9 ns/s. A total accumulated time error of 6 µs</t>
  </si>
  <si>
    <t>Spoofing activated. Inadvertetly, the spoofing contained the same time error drift as 2.4.12 (of 9 ns/s)</t>
  </si>
  <si>
    <t>Increasing pseudorange error in the test period of 5 to 15 min, up to 1800 m. This gives a pseudorange error of 3 m/s, equivalent to a time error of 9 ns/s. A total accumulated time error of 6 µs</t>
  </si>
  <si>
    <t>Spoofing activated. Spoofing power different than TP. Time error of 9 ns/s. A total accumulated time error of 6 µs</t>
  </si>
  <si>
    <t>Spoofing power different than TP. Removing 127 leap seconds (inversly, adding -127 leap seconds)</t>
  </si>
  <si>
    <t>Spoofing power different than TP. Time error of 9 ns/s. A total accumulated time error of 6 µs</t>
  </si>
  <si>
    <t>Notes on the log</t>
  </si>
  <si>
    <t xml:space="preserve">The comments are a combination of: saying that somethings went wrong, and when it was corrected; claryfing things so that details of the transmissions and times are provided; distingusihing between transmissions when it is useful to know (like initital jamming and spoofing); etc. </t>
  </si>
  <si>
    <t>Time resolution is at second level. It will not 100 % correct, but as good as it is possible to make it when so many things have to be handled during the tests and noted down by several people</t>
  </si>
  <si>
    <t>For the video-logs, the indictaed bands are as follows</t>
  </si>
  <si>
    <t>Band</t>
  </si>
  <si>
    <t>The spoofing antenna gain and cable loss more or less evens each other out</t>
  </si>
  <si>
    <t xml:space="preserve">For CW drift tests, the power of the signal seems to vary somewhat with frequency (for unknown reasons), for both upper and lower bands. Provided power is therefore maximum. Reference the Youtube video stream for relative power changes </t>
  </si>
  <si>
    <t xml:space="preserve">When jamming at several bands, the power is higher in the lower bands than in the upper (for unknown reasons). Max power refers to the most powerful band, for relative power differences see the Youtube video stream. If a single band is indicated, the power is given with the intended power level ( 50 W for example) and the relative changes should be worked out from the max, which should be correct </t>
  </si>
  <si>
    <t>Some tests (like Thursday 10.09.24 1.16.4) had a lot of on/off activity with transmissions and bands. This was because the transmitter guys was trying to fix the unexpected (and fos ome of the tests, errors for unknown reasons) during live testing. This is unfortunate, but a part of testing outside of the laboratory</t>
  </si>
  <si>
    <t xml:space="preserve">For the long time transmission on Thursday 12.09.24, the power was lower than d the jamming-tests from 10.09.2 4 and different on the different bands. Unknown reason For the jamming, the power of L2 was correct, but L1, G1 and (in the beginingg, was fixed during the test) L5 was lower than they should be . Reference the Youtube video stream for relative power changes. The jamming power was supposed to be 100 W, and probably was at L2. </t>
  </si>
  <si>
    <t>Meaconing power on Friday was lower than meaconing-tests from 10.09.24 (for unkown reasons). Use the Youtube video stream to find the relative changes from the correct power levels at 10.09.24</t>
  </si>
  <si>
    <t>The jamming on Friday had power levels that still were wrong (for unkown reasons), but the same relationship between them as on the end of the jamming on Thursday evening</t>
  </si>
  <si>
    <t xml:space="preserve">For the meaconing, the L2 signal was stronger overall (not intentional, something happended with the RF-to-fibre converters). L1 was way weaker than it should have been, check the video log for the relative differece </t>
  </si>
  <si>
    <t>Power levels usually refer to the band that actually worked out like it should</t>
  </si>
  <si>
    <t>1. Due to internal gain in fiber converters, the L2 signal seems to be roughly 10 dB higher than the L1-signal.</t>
  </si>
  <si>
    <t>For the meaconing: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</si>
</sst>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h:mm;@"/>
  </numFmts>
  <fonts count="8"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color theme="0"/>
      <name val="Calibri"/>
      <family val="2"/>
      <scheme val="minor"/>
    </font>
    <font>
      <sz val="11"/>
      <color rgb="FF000000"/>
      <name val="Calibri"/>
      <family val="2"/>
      <scheme val="minor"/>
    </font>
    <font>
      <sz val="11"/>
      <color theme="1"/>
      <name val="Aptos"/>
      <family val="2"/>
    </font>
    <font>
      <sz val="11"/>
      <name val="Aptos"/>
      <family val="2"/>
    </font>
  </fonts>
  <fills count="3">
    <fill>
      <patternFill patternType="none"/>
    </fill>
    <fill>
      <patternFill patternType="gray125"/>
    </fill>
    <fill>
      <patternFill patternType="solid">
        <fgColor theme="4"/>
        <bgColor theme="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4">
    <xf numFmtId="0" fontId="0" fillId="0" borderId="0" xfId="0"/>
    <xf numFmtId="0" fontId="1" fillId="0" borderId="1" xfId="0" applyFont="1" applyBorder="1" applyAlignment="1">
      <alignment horizontal="left" vertical="top"/>
    </xf>
    <xf numFmtId="0" fontId="0" fillId="0" borderId="0" xfId="0" applyAlignment="1">
      <alignment horizontal="left"/>
    </xf>
    <xf numFmtId="14" fontId="0" fillId="0" borderId="0" xfId="0" quotePrefix="1" applyNumberFormat="1"/>
    <xf numFmtId="164" fontId="0" fillId="0" borderId="0" xfId="0" applyNumberFormat="1" applyAlignment="1">
      <alignment horizontal="left"/>
    </xf>
    <xf numFmtId="0" fontId="1" fillId="0" borderId="2" xfId="0" applyFont="1" applyBorder="1" applyAlignment="1">
      <alignment horizontal="left" vertical="top"/>
    </xf>
    <xf numFmtId="0" fontId="0" fillId="0" borderId="0" xfId="0" quotePrefix="1"/>
    <xf numFmtId="0" fontId="3" fillId="0" borderId="0" xfId="0" applyFont="1"/>
    <xf numFmtId="165" fontId="0" fillId="0" borderId="0" xfId="0" applyNumberFormat="1"/>
    <xf numFmtId="0" fontId="5" fillId="0" borderId="0" xfId="0" applyFont="1"/>
    <xf numFmtId="0" fontId="4" fillId="2" borderId="2" xfId="0" applyFont="1" applyFill="1" applyBorder="1" applyAlignment="1">
      <alignment horizontal="left" vertical="top"/>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indent="1"/>
    </xf>
  </cellXfs>
  <cellStyles count="1">
    <cellStyle name="Normal" xfId="0" builtinId="0"/>
  </cellStyles>
  <dxfs count="13">
    <dxf>
      <numFmt numFmtId="164" formatCode="[$-F400]h:mm:ss\ AM/PM"/>
      <alignment horizontal="left" vertical="bottom" textRotation="0" wrapText="0" indent="0" justifyLastLine="0" shrinkToFit="0" readingOrder="0"/>
    </dxf>
    <dxf>
      <numFmt numFmtId="164" formatCode="[$-F400]h:mm:ss\ AM/PM"/>
      <alignment horizontal="left" vertical="bottom" textRotation="0" wrapText="0" indent="0" justifyLastLine="0" shrinkToFit="0" readingOrder="0"/>
    </dxf>
    <dxf>
      <border outline="0">
        <top style="thin">
          <color auto="1"/>
        </top>
      </border>
    </dxf>
    <dxf>
      <border outline="0">
        <bottom style="thin">
          <color auto="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left" vertical="top"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auto="1"/>
        </left>
        <right style="thin">
          <color auto="1"/>
        </right>
        <top/>
        <bottom/>
      </border>
    </dxf>
    <dxf>
      <fill>
        <patternFill patternType="solid">
          <fgColor indexed="64"/>
          <bgColor rgb="FFFFFF00"/>
        </patternFill>
      </fill>
    </dxf>
    <dxf>
      <numFmt numFmtId="164" formatCode="[$-F400]h:mm:ss\ AM/PM"/>
      <alignment horizontal="left" textRotation="0" wrapText="0" indent="0" justifyLastLine="0" shrinkToFit="0" readingOrder="0"/>
    </dxf>
    <dxf>
      <numFmt numFmtId="164" formatCode="[$-F400]h:mm:ss\ AM/PM"/>
      <alignment horizontal="left" textRotation="0" wrapText="0" indent="0" justifyLastLine="0" shrinkToFit="0" readingOrder="0"/>
    </dxf>
    <dxf>
      <border outline="0">
        <top style="thin">
          <color auto="1"/>
        </top>
      </border>
    </dxf>
    <dxf>
      <border outline="0">
        <bottom style="thin">
          <color auto="1"/>
        </bottom>
      </border>
    </dxf>
    <dxf>
      <font>
        <b/>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border diagonalUp="0" diagonalDown="0" outline="0">
        <left style="thin">
          <color auto="1"/>
        </left>
        <right style="thin">
          <color auto="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17CD1AE-2807-4BD7-AB5B-6094361D7ED9}" name="Bleik" displayName="Bleik" ref="A1:M541" totalsRowShown="0" headerRowDxfId="12" headerRowBorderDxfId="11" tableBorderDxfId="10">
  <autoFilter ref="A1:M541" xr:uid="{F17CD1AE-2807-4BD7-AB5B-6094361D7ED9}"/>
  <tableColumns count="13">
    <tableColumn id="1" xr3:uid="{47A31C90-B06A-442D-A107-6E9C450554CD}" name="Site_name"/>
    <tableColumn id="2" xr3:uid="{6090E7A0-58F0-406D-906B-8461FEA19C11}" name="Site_ID"/>
    <tableColumn id="3" xr3:uid="{CFAA73DC-DF19-4B24-B5B0-5013E861BC99}" name="Test_ID"/>
    <tableColumn id="4" xr3:uid="{0AFF25E4-07CE-43B1-8123-FF4716BB601F}" name="Test_name"/>
    <tableColumn id="5" xr3:uid="{09E3CAD2-119D-4443-9139-A1D328096BC9}" name="Date"/>
    <tableColumn id="6" xr3:uid="{1ACF6638-E0C6-4408-843D-C00F13ACCB65}" name="Start (local time CEST)" dataDxfId="9"/>
    <tableColumn id="7" xr3:uid="{926BC4F6-E010-4B7B-A4EF-40E6A749E230}" name="Stop (CEST)" dataDxfId="8"/>
    <tableColumn id="8" xr3:uid="{2EAFEF4B-C8AF-4A26-9C20-45FB843BF7E0}" name="Comment" dataDxfId="7"/>
    <tableColumn id="9" xr3:uid="{F36D1F70-17B3-40CB-B63C-0D055E672DDD}" name="Jamming power (W)"/>
    <tableColumn id="10" xr3:uid="{7781F106-ABA0-4315-8394-4FC7EC91096A}" name="Jamming power (dBm)"/>
    <tableColumn id="11" xr3:uid="{5664A05D-A168-4019-9F49-B561B3E277E3}" name="Spoofing power (dBm)"/>
    <tableColumn id="12" xr3:uid="{3123DD98-DA10-41C8-968C-5848B69444FA}" name="Meaconing power (W)"/>
    <tableColumn id="13" xr3:uid="{79EBB148-3407-4981-87B5-673DB54598EF}" name="Meaconing power (dB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53E61A2-BCA7-4706-BA82-41E78997F849}" name="Grunnvatn" displayName="Grunnvatn" ref="A1:M70" totalsRowShown="0" headerRowDxfId="6">
  <autoFilter ref="A1:M70" xr:uid="{A53E61A2-BCA7-4706-BA82-41E78997F849}"/>
  <tableColumns count="13">
    <tableColumn id="1" xr3:uid="{AE190F25-0DDE-4F36-859D-B0182023C08A}" name="Site_name"/>
    <tableColumn id="2" xr3:uid="{A4AE7055-42DA-4DF0-95E8-15F323C113ED}" name="Site_ID"/>
    <tableColumn id="3" xr3:uid="{E27EA5E4-07C4-41BB-8739-5F729E820F63}" name="Test_ID"/>
    <tableColumn id="4" xr3:uid="{6BE3B9FC-75E0-45F2-8630-E18584C9BCAB}" name="Test_name"/>
    <tableColumn id="5" xr3:uid="{15906A46-8230-462F-9DE1-4CD22BD253D5}" name="Date"/>
    <tableColumn id="6" xr3:uid="{A85F74C5-2B00-4694-9E7B-E19E053AEF99}" name="Start (local time CEST)"/>
    <tableColumn id="7" xr3:uid="{D376A076-AFFA-431E-BABE-A2F0112CCE9D}" name="Stop (CEST)"/>
    <tableColumn id="8" xr3:uid="{A4255AF3-77AB-449B-B8D4-4BB1A67160DE}" name="Comment"/>
    <tableColumn id="9" xr3:uid="{F077D2C3-0446-4B1C-89A9-67A27F0B4FB5}" name="Jamming power (W)"/>
    <tableColumn id="10" xr3:uid="{BC3D8AE8-CA3D-415A-B56C-AFB8C62B8264}" name="Jamming power (dBm)"/>
    <tableColumn id="11" xr3:uid="{16AD31DD-60CA-47CA-8720-5DB83067A0E8}" name="Spoofing power (dBm)"/>
    <tableColumn id="12" xr3:uid="{00CE0EB3-A821-4EB1-9AAC-C9F6B85F9976}" name="Meaconing power (W)"/>
    <tableColumn id="13" xr3:uid="{4CA8732E-39E3-4DDD-823E-B713DF5927DC}" name="Meaconing power (dB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5E1A387-964E-455D-AB9D-7FBC2610B4D5}" name="Stave" displayName="Stave" ref="A1:M40" totalsRowShown="0" headerRowDxfId="5">
  <autoFilter ref="A1:M40" xr:uid="{E5E1A387-964E-455D-AB9D-7FBC2610B4D5}"/>
  <tableColumns count="13">
    <tableColumn id="1" xr3:uid="{DA38600C-B61D-41EB-8E5B-0D2E9D80CBE1}" name="Site_name"/>
    <tableColumn id="2" xr3:uid="{74C74EC0-FB41-4AED-B976-FF7FD2044853}" name="Site_ID"/>
    <tableColumn id="3" xr3:uid="{BF0BD881-F799-473C-9845-0EEB766765FE}" name="Test_ID"/>
    <tableColumn id="4" xr3:uid="{92D87BC2-2747-4410-AA67-9FD044E24E78}" name="Test_name"/>
    <tableColumn id="5" xr3:uid="{B695F603-7574-4886-8372-0557764918B0}" name="Date"/>
    <tableColumn id="6" xr3:uid="{952FE5F9-1E0A-463D-89D4-E61CAB5E8D22}" name="Start (local time CEST)"/>
    <tableColumn id="7" xr3:uid="{EA802502-4152-45D0-BD8C-88C471056CA1}" name="Stop (CEST)"/>
    <tableColumn id="8" xr3:uid="{D85C457E-2C64-4EBF-B80C-E49CB5568181}" name="Comment"/>
    <tableColumn id="9" xr3:uid="{4138C9F4-4A09-42B3-9446-2FE35BF58787}" name="Jamming power (W)"/>
    <tableColumn id="10" xr3:uid="{2B0F22FC-2982-409D-9DDE-338929C4D4E7}" name="Jamming power (dBm)"/>
    <tableColumn id="11" xr3:uid="{2ABEF5EE-9293-4FD3-B513-78E6E7C3795D}" name="Spoofing power (dBm)"/>
    <tableColumn id="12" xr3:uid="{AC89932E-77D1-46DC-9DCB-B3DF47568A92}" name="Meaconing power (W)"/>
    <tableColumn id="13" xr3:uid="{E03B2A07-926C-4B7E-AD32-8B3FCED8175D}" name="Meaconing power (dBm)"/>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B2B3EB-EC6B-425C-86B9-9F70DA24E6A6}" name="Airport" displayName="Airport" ref="A1:M15" totalsRowShown="0" headerRowDxfId="4" headerRowBorderDxfId="3" tableBorderDxfId="2">
  <autoFilter ref="A1:M15" xr:uid="{57B2B3EB-EC6B-425C-86B9-9F70DA24E6A6}"/>
  <tableColumns count="13">
    <tableColumn id="1" xr3:uid="{E1377542-6482-471C-A13C-6E5CA69927CC}" name="Site_name"/>
    <tableColumn id="2" xr3:uid="{466D78D4-C7F3-4D9A-94C0-A77669ADA038}" name="Site_ID"/>
    <tableColumn id="3" xr3:uid="{C950123F-AB01-495C-A56D-F34CC2D9E73C}" name="Test_ID"/>
    <tableColumn id="4" xr3:uid="{B274AD04-0AA0-4D7B-9BE3-C39061F38381}" name="Test_name"/>
    <tableColumn id="5" xr3:uid="{940A179F-13F0-46DE-8AD9-C9D79B5A3A6F}" name="Date"/>
    <tableColumn id="6" xr3:uid="{96EC3FBB-F476-4EEE-B8A0-0E15FA9ECAE8}" name="Start (local time CEST)" dataDxfId="1"/>
    <tableColumn id="7" xr3:uid="{6ED08205-AD89-481F-B21F-7E771A63F867}" name="Stop (CEST)" dataDxfId="0"/>
    <tableColumn id="8" xr3:uid="{6E977C16-3E3C-4126-A941-3269D5414380}" name="Comment"/>
    <tableColumn id="9" xr3:uid="{7EB6148B-5BDB-49C9-B533-A334B74DCF9F}" name="Jamming power (W)"/>
    <tableColumn id="10" xr3:uid="{589C6119-F270-4DE1-AF7B-DE6F7B83F124}" name="Jamming power (dBm)"/>
    <tableColumn id="11" xr3:uid="{910E9113-B037-429F-8264-1E92542F61F5}" name="Spoofing power (dBm)"/>
    <tableColumn id="12" xr3:uid="{ADED7A0F-C373-4F24-A48B-149AB7B60352}" name="Meaconing power (W)"/>
    <tableColumn id="13" xr3:uid="{A8AAECC7-797F-4C60-A7BB-DA4078D95D17}" name="Meaconing power (dBm)"/>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1"/>
  <sheetViews>
    <sheetView tabSelected="1" workbookViewId="0">
      <pane ySplit="1" topLeftCell="A512" activePane="bottomLeft" state="frozen"/>
      <selection pane="bottomLeft" activeCell="D548" sqref="D548"/>
    </sheetView>
  </sheetViews>
  <sheetFormatPr baseColWidth="10" defaultColWidth="9.140625" defaultRowHeight="15" x14ac:dyDescent="0.25"/>
  <cols>
    <col min="1" max="1" width="12.5703125" customWidth="1"/>
    <col min="2" max="2" width="9.42578125" customWidth="1"/>
    <col min="3" max="3" width="9.7109375" customWidth="1"/>
    <col min="4" max="4" width="112" bestFit="1" customWidth="1"/>
    <col min="5" max="5" width="10.42578125" bestFit="1" customWidth="1"/>
    <col min="6" max="6" width="22.42578125" style="2" customWidth="1"/>
    <col min="7" max="7" width="13.140625" style="2" customWidth="1"/>
    <col min="8" max="8" width="74.28515625" bestFit="1" customWidth="1"/>
    <col min="9" max="9" width="21" customWidth="1"/>
    <col min="10" max="12" width="23" customWidth="1"/>
    <col min="13" max="13" width="25.42578125" bestFit="1" customWidth="1"/>
  </cols>
  <sheetData>
    <row r="1" spans="1:13" s="2" customFormat="1" x14ac:dyDescent="0.25">
      <c r="A1" s="5" t="s">
        <v>0</v>
      </c>
      <c r="B1" s="5" t="s">
        <v>1</v>
      </c>
      <c r="C1" s="5" t="s">
        <v>2</v>
      </c>
      <c r="D1" s="5" t="s">
        <v>3</v>
      </c>
      <c r="E1" s="5" t="s">
        <v>4</v>
      </c>
      <c r="F1" s="5" t="s">
        <v>5</v>
      </c>
      <c r="G1" s="5" t="s">
        <v>6</v>
      </c>
      <c r="H1" s="5" t="s">
        <v>7</v>
      </c>
      <c r="I1" s="5" t="s">
        <v>8</v>
      </c>
      <c r="J1" s="5" t="s">
        <v>9</v>
      </c>
      <c r="K1" s="5" t="s">
        <v>10</v>
      </c>
      <c r="L1" s="5" t="s">
        <v>11</v>
      </c>
      <c r="M1" s="5" t="s">
        <v>677</v>
      </c>
    </row>
    <row r="2" spans="1:13" x14ac:dyDescent="0.25">
      <c r="A2" t="s">
        <v>12</v>
      </c>
      <c r="B2" t="s">
        <v>13</v>
      </c>
      <c r="C2" t="s">
        <v>14</v>
      </c>
      <c r="D2" t="s">
        <v>76</v>
      </c>
      <c r="E2" t="s">
        <v>134</v>
      </c>
      <c r="F2" s="4" t="s">
        <v>139</v>
      </c>
      <c r="G2" s="4" t="s">
        <v>170</v>
      </c>
      <c r="H2" t="s">
        <v>553</v>
      </c>
      <c r="I2">
        <v>50</v>
      </c>
    </row>
    <row r="3" spans="1:13" x14ac:dyDescent="0.25">
      <c r="A3" t="s">
        <v>12</v>
      </c>
      <c r="B3" t="s">
        <v>13</v>
      </c>
      <c r="C3" t="s">
        <v>15</v>
      </c>
      <c r="D3" t="s">
        <v>77</v>
      </c>
      <c r="E3" t="s">
        <v>134</v>
      </c>
      <c r="F3" s="4" t="s">
        <v>140</v>
      </c>
      <c r="G3" s="4" t="s">
        <v>171</v>
      </c>
      <c r="H3" t="s">
        <v>553</v>
      </c>
      <c r="I3">
        <v>50</v>
      </c>
    </row>
    <row r="4" spans="1:13" x14ac:dyDescent="0.25">
      <c r="A4" t="s">
        <v>12</v>
      </c>
      <c r="B4" t="s">
        <v>13</v>
      </c>
      <c r="C4" t="s">
        <v>16</v>
      </c>
      <c r="D4" t="s">
        <v>78</v>
      </c>
      <c r="E4" t="s">
        <v>134</v>
      </c>
      <c r="F4" s="4" t="s">
        <v>141</v>
      </c>
      <c r="G4" s="4" t="s">
        <v>172</v>
      </c>
      <c r="I4">
        <v>50</v>
      </c>
    </row>
    <row r="5" spans="1:13" x14ac:dyDescent="0.25">
      <c r="A5" t="s">
        <v>12</v>
      </c>
      <c r="B5" t="s">
        <v>13</v>
      </c>
      <c r="C5" t="s">
        <v>17</v>
      </c>
      <c r="D5" t="s">
        <v>79</v>
      </c>
      <c r="E5" t="s">
        <v>134</v>
      </c>
      <c r="F5" s="4" t="s">
        <v>142</v>
      </c>
      <c r="G5" s="4">
        <v>0.62893518518518521</v>
      </c>
      <c r="H5" t="s">
        <v>557</v>
      </c>
      <c r="I5">
        <v>50</v>
      </c>
    </row>
    <row r="6" spans="1:13" x14ac:dyDescent="0.25">
      <c r="A6" t="s">
        <v>12</v>
      </c>
      <c r="B6" t="s">
        <v>13</v>
      </c>
      <c r="C6" t="s">
        <v>17</v>
      </c>
      <c r="D6" t="s">
        <v>79</v>
      </c>
      <c r="E6" t="s">
        <v>134</v>
      </c>
      <c r="F6" s="4">
        <v>0.62893518518518521</v>
      </c>
      <c r="G6" s="4">
        <v>0.62986111111111109</v>
      </c>
      <c r="H6" t="s">
        <v>561</v>
      </c>
      <c r="I6">
        <v>50</v>
      </c>
    </row>
    <row r="7" spans="1:13" x14ac:dyDescent="0.25">
      <c r="A7" t="s">
        <v>12</v>
      </c>
      <c r="B7" t="s">
        <v>13</v>
      </c>
      <c r="C7" t="s">
        <v>17</v>
      </c>
      <c r="D7" t="s">
        <v>79</v>
      </c>
      <c r="E7" t="s">
        <v>134</v>
      </c>
      <c r="F7" s="4">
        <v>0.62986111111111109</v>
      </c>
      <c r="G7" s="4">
        <v>0.63032407407407409</v>
      </c>
      <c r="H7" t="s">
        <v>562</v>
      </c>
      <c r="I7">
        <v>50</v>
      </c>
    </row>
    <row r="8" spans="1:13" x14ac:dyDescent="0.25">
      <c r="A8" t="s">
        <v>12</v>
      </c>
      <c r="B8" t="s">
        <v>13</v>
      </c>
      <c r="C8" t="s">
        <v>17</v>
      </c>
      <c r="D8" t="s">
        <v>79</v>
      </c>
      <c r="E8" t="s">
        <v>134</v>
      </c>
      <c r="F8" s="4">
        <v>0.63032407407407409</v>
      </c>
      <c r="G8" s="4">
        <v>0.63055555555555554</v>
      </c>
      <c r="H8" t="s">
        <v>561</v>
      </c>
      <c r="I8">
        <v>50</v>
      </c>
    </row>
    <row r="9" spans="1:13" x14ac:dyDescent="0.25">
      <c r="A9" t="s">
        <v>12</v>
      </c>
      <c r="B9" t="s">
        <v>13</v>
      </c>
      <c r="C9" t="s">
        <v>17</v>
      </c>
      <c r="D9" t="s">
        <v>79</v>
      </c>
      <c r="E9" t="s">
        <v>134</v>
      </c>
      <c r="F9" s="4">
        <v>0.63055555555555554</v>
      </c>
      <c r="G9" s="4">
        <v>0.63096064814814812</v>
      </c>
      <c r="H9" t="s">
        <v>562</v>
      </c>
      <c r="I9">
        <v>50</v>
      </c>
    </row>
    <row r="10" spans="1:13" x14ac:dyDescent="0.25">
      <c r="A10" t="s">
        <v>12</v>
      </c>
      <c r="B10" t="s">
        <v>13</v>
      </c>
      <c r="C10" t="s">
        <v>17</v>
      </c>
      <c r="D10" t="s">
        <v>79</v>
      </c>
      <c r="E10" t="s">
        <v>134</v>
      </c>
      <c r="F10" s="4">
        <v>0.63096064814814812</v>
      </c>
      <c r="G10" s="4">
        <v>0.63107638888888884</v>
      </c>
      <c r="H10" t="s">
        <v>560</v>
      </c>
      <c r="I10">
        <v>50</v>
      </c>
    </row>
    <row r="11" spans="1:13" x14ac:dyDescent="0.25">
      <c r="A11" t="s">
        <v>12</v>
      </c>
      <c r="B11" t="s">
        <v>13</v>
      </c>
      <c r="C11" t="s">
        <v>17</v>
      </c>
      <c r="D11" t="s">
        <v>79</v>
      </c>
      <c r="E11" t="s">
        <v>134</v>
      </c>
      <c r="F11" s="4">
        <v>0.63107638888888884</v>
      </c>
      <c r="G11" s="4">
        <v>0.63177083333333328</v>
      </c>
      <c r="H11" t="s">
        <v>562</v>
      </c>
      <c r="I11">
        <v>50</v>
      </c>
    </row>
    <row r="12" spans="1:13" x14ac:dyDescent="0.25">
      <c r="A12" t="s">
        <v>12</v>
      </c>
      <c r="B12" t="s">
        <v>13</v>
      </c>
      <c r="C12" t="s">
        <v>17</v>
      </c>
      <c r="D12" t="s">
        <v>79</v>
      </c>
      <c r="E12" t="s">
        <v>134</v>
      </c>
      <c r="F12" s="4">
        <v>0.63177083333333328</v>
      </c>
      <c r="G12" s="4" t="s">
        <v>173</v>
      </c>
      <c r="H12" t="s">
        <v>563</v>
      </c>
      <c r="I12">
        <v>50</v>
      </c>
    </row>
    <row r="13" spans="1:13" x14ac:dyDescent="0.25">
      <c r="A13" t="s">
        <v>12</v>
      </c>
      <c r="B13" t="s">
        <v>13</v>
      </c>
      <c r="C13" t="s">
        <v>18</v>
      </c>
      <c r="D13" t="s">
        <v>80</v>
      </c>
      <c r="E13" t="s">
        <v>134</v>
      </c>
      <c r="F13" s="4" t="s">
        <v>143</v>
      </c>
      <c r="G13" s="4" t="s">
        <v>174</v>
      </c>
      <c r="I13">
        <v>50</v>
      </c>
    </row>
    <row r="14" spans="1:13" x14ac:dyDescent="0.25">
      <c r="A14" t="s">
        <v>12</v>
      </c>
      <c r="B14" t="s">
        <v>13</v>
      </c>
      <c r="C14" t="s">
        <v>19</v>
      </c>
      <c r="D14" t="s">
        <v>81</v>
      </c>
      <c r="E14" t="s">
        <v>134</v>
      </c>
      <c r="F14" s="4">
        <v>0.65277777777777779</v>
      </c>
      <c r="G14" s="4" t="s">
        <v>175</v>
      </c>
      <c r="I14">
        <v>50</v>
      </c>
    </row>
    <row r="15" spans="1:13" x14ac:dyDescent="0.25">
      <c r="A15" t="s">
        <v>12</v>
      </c>
      <c r="B15" t="s">
        <v>13</v>
      </c>
      <c r="C15" t="s">
        <v>20</v>
      </c>
      <c r="D15" t="s">
        <v>82</v>
      </c>
      <c r="E15" t="s">
        <v>134</v>
      </c>
      <c r="F15" s="4" t="s">
        <v>144</v>
      </c>
      <c r="G15" s="4">
        <v>0.66678240740740735</v>
      </c>
      <c r="J15">
        <v>-37</v>
      </c>
    </row>
    <row r="16" spans="1:13" x14ac:dyDescent="0.25">
      <c r="A16" t="s">
        <v>12</v>
      </c>
      <c r="B16" t="s">
        <v>13</v>
      </c>
      <c r="C16" t="s">
        <v>20</v>
      </c>
      <c r="D16" t="s">
        <v>82</v>
      </c>
      <c r="E16" t="s">
        <v>134</v>
      </c>
      <c r="F16" s="4">
        <v>0.66678240740740735</v>
      </c>
      <c r="G16" s="4">
        <v>0.66689814814814807</v>
      </c>
      <c r="J16">
        <f>J15+2</f>
        <v>-35</v>
      </c>
    </row>
    <row r="17" spans="1:10" x14ac:dyDescent="0.25">
      <c r="A17" t="s">
        <v>12</v>
      </c>
      <c r="B17" t="s">
        <v>13</v>
      </c>
      <c r="C17" t="s">
        <v>20</v>
      </c>
      <c r="D17" t="s">
        <v>82</v>
      </c>
      <c r="E17" t="s">
        <v>134</v>
      </c>
      <c r="F17" s="4">
        <v>0.66689814814814807</v>
      </c>
      <c r="G17" s="4">
        <v>0.6670138888888888</v>
      </c>
      <c r="J17">
        <f t="shared" ref="J17:J57" si="0">J16+2</f>
        <v>-33</v>
      </c>
    </row>
    <row r="18" spans="1:10" x14ac:dyDescent="0.25">
      <c r="A18" t="s">
        <v>12</v>
      </c>
      <c r="B18" t="s">
        <v>13</v>
      </c>
      <c r="C18" t="s">
        <v>20</v>
      </c>
      <c r="D18" t="s">
        <v>82</v>
      </c>
      <c r="E18" t="s">
        <v>134</v>
      </c>
      <c r="F18" s="4">
        <v>0.6670138888888888</v>
      </c>
      <c r="G18" s="4">
        <v>0.66712962962962952</v>
      </c>
      <c r="J18">
        <f t="shared" si="0"/>
        <v>-31</v>
      </c>
    </row>
    <row r="19" spans="1:10" x14ac:dyDescent="0.25">
      <c r="A19" t="s">
        <v>12</v>
      </c>
      <c r="B19" t="s">
        <v>13</v>
      </c>
      <c r="C19" t="s">
        <v>20</v>
      </c>
      <c r="D19" t="s">
        <v>82</v>
      </c>
      <c r="E19" t="s">
        <v>134</v>
      </c>
      <c r="F19" s="4">
        <v>0.66712962962962952</v>
      </c>
      <c r="G19" s="4">
        <v>0.66724537037037024</v>
      </c>
      <c r="J19">
        <f t="shared" si="0"/>
        <v>-29</v>
      </c>
    </row>
    <row r="20" spans="1:10" x14ac:dyDescent="0.25">
      <c r="A20" t="s">
        <v>12</v>
      </c>
      <c r="B20" t="s">
        <v>13</v>
      </c>
      <c r="C20" t="s">
        <v>20</v>
      </c>
      <c r="D20" t="s">
        <v>82</v>
      </c>
      <c r="E20" t="s">
        <v>134</v>
      </c>
      <c r="F20" s="4">
        <v>0.66724537037037024</v>
      </c>
      <c r="G20" s="4">
        <v>0.66736111111111096</v>
      </c>
      <c r="J20">
        <f t="shared" si="0"/>
        <v>-27</v>
      </c>
    </row>
    <row r="21" spans="1:10" x14ac:dyDescent="0.25">
      <c r="A21" t="s">
        <v>12</v>
      </c>
      <c r="B21" t="s">
        <v>13</v>
      </c>
      <c r="C21" t="s">
        <v>20</v>
      </c>
      <c r="D21" t="s">
        <v>82</v>
      </c>
      <c r="E21" t="s">
        <v>134</v>
      </c>
      <c r="F21" s="4">
        <v>0.66736111111111096</v>
      </c>
      <c r="G21" s="4">
        <v>0.66747685185185168</v>
      </c>
      <c r="J21">
        <f t="shared" si="0"/>
        <v>-25</v>
      </c>
    </row>
    <row r="22" spans="1:10" x14ac:dyDescent="0.25">
      <c r="A22" t="s">
        <v>12</v>
      </c>
      <c r="B22" t="s">
        <v>13</v>
      </c>
      <c r="C22" t="s">
        <v>20</v>
      </c>
      <c r="D22" t="s">
        <v>82</v>
      </c>
      <c r="E22" t="s">
        <v>134</v>
      </c>
      <c r="F22" s="4">
        <v>0.66747685185185168</v>
      </c>
      <c r="G22" s="4">
        <v>0.6675925925925924</v>
      </c>
      <c r="J22">
        <f t="shared" si="0"/>
        <v>-23</v>
      </c>
    </row>
    <row r="23" spans="1:10" x14ac:dyDescent="0.25">
      <c r="A23" t="s">
        <v>12</v>
      </c>
      <c r="B23" t="s">
        <v>13</v>
      </c>
      <c r="C23" t="s">
        <v>20</v>
      </c>
      <c r="D23" t="s">
        <v>82</v>
      </c>
      <c r="E23" t="s">
        <v>134</v>
      </c>
      <c r="F23" s="4">
        <v>0.6675925925925924</v>
      </c>
      <c r="G23" s="4">
        <v>0.66770833333333313</v>
      </c>
      <c r="J23">
        <f t="shared" si="0"/>
        <v>-21</v>
      </c>
    </row>
    <row r="24" spans="1:10" x14ac:dyDescent="0.25">
      <c r="A24" t="s">
        <v>12</v>
      </c>
      <c r="B24" t="s">
        <v>13</v>
      </c>
      <c r="C24" t="s">
        <v>20</v>
      </c>
      <c r="D24" t="s">
        <v>82</v>
      </c>
      <c r="E24" t="s">
        <v>134</v>
      </c>
      <c r="F24" s="4">
        <v>0.66770833333333313</v>
      </c>
      <c r="G24" s="4">
        <v>0.66782407407407385</v>
      </c>
      <c r="J24">
        <f t="shared" si="0"/>
        <v>-19</v>
      </c>
    </row>
    <row r="25" spans="1:10" x14ac:dyDescent="0.25">
      <c r="A25" t="s">
        <v>12</v>
      </c>
      <c r="B25" t="s">
        <v>13</v>
      </c>
      <c r="C25" t="s">
        <v>20</v>
      </c>
      <c r="D25" t="s">
        <v>82</v>
      </c>
      <c r="E25" t="s">
        <v>134</v>
      </c>
      <c r="F25" s="4">
        <v>0.66782407407407385</v>
      </c>
      <c r="G25" s="4">
        <v>0.66793981481481457</v>
      </c>
      <c r="J25">
        <f t="shared" si="0"/>
        <v>-17</v>
      </c>
    </row>
    <row r="26" spans="1:10" x14ac:dyDescent="0.25">
      <c r="A26" t="s">
        <v>12</v>
      </c>
      <c r="B26" t="s">
        <v>13</v>
      </c>
      <c r="C26" t="s">
        <v>20</v>
      </c>
      <c r="D26" t="s">
        <v>82</v>
      </c>
      <c r="E26" t="s">
        <v>134</v>
      </c>
      <c r="F26" s="4">
        <v>0.66793981481481457</v>
      </c>
      <c r="G26" s="4">
        <v>0.66805555555555529</v>
      </c>
      <c r="J26">
        <f t="shared" si="0"/>
        <v>-15</v>
      </c>
    </row>
    <row r="27" spans="1:10" x14ac:dyDescent="0.25">
      <c r="A27" t="s">
        <v>12</v>
      </c>
      <c r="B27" t="s">
        <v>13</v>
      </c>
      <c r="C27" t="s">
        <v>20</v>
      </c>
      <c r="D27" t="s">
        <v>82</v>
      </c>
      <c r="E27" t="s">
        <v>134</v>
      </c>
      <c r="F27" s="4">
        <v>0.66805555555555529</v>
      </c>
      <c r="G27" s="4">
        <v>0.66817129629629601</v>
      </c>
      <c r="J27">
        <f t="shared" si="0"/>
        <v>-13</v>
      </c>
    </row>
    <row r="28" spans="1:10" x14ac:dyDescent="0.25">
      <c r="A28" t="s">
        <v>12</v>
      </c>
      <c r="B28" t="s">
        <v>13</v>
      </c>
      <c r="C28" t="s">
        <v>20</v>
      </c>
      <c r="D28" t="s">
        <v>82</v>
      </c>
      <c r="E28" t="s">
        <v>134</v>
      </c>
      <c r="F28" s="4">
        <v>0.66817129629629601</v>
      </c>
      <c r="G28" s="4">
        <v>0.66828703703703674</v>
      </c>
      <c r="J28">
        <f t="shared" si="0"/>
        <v>-11</v>
      </c>
    </row>
    <row r="29" spans="1:10" x14ac:dyDescent="0.25">
      <c r="A29" t="s">
        <v>12</v>
      </c>
      <c r="B29" t="s">
        <v>13</v>
      </c>
      <c r="C29" t="s">
        <v>20</v>
      </c>
      <c r="D29" t="s">
        <v>82</v>
      </c>
      <c r="E29" t="s">
        <v>134</v>
      </c>
      <c r="F29" s="4">
        <v>0.66828703703703674</v>
      </c>
      <c r="G29" s="4">
        <v>0.66840277777777746</v>
      </c>
      <c r="J29">
        <f t="shared" si="0"/>
        <v>-9</v>
      </c>
    </row>
    <row r="30" spans="1:10" x14ac:dyDescent="0.25">
      <c r="A30" t="s">
        <v>12</v>
      </c>
      <c r="B30" t="s">
        <v>13</v>
      </c>
      <c r="C30" t="s">
        <v>20</v>
      </c>
      <c r="D30" t="s">
        <v>82</v>
      </c>
      <c r="E30" t="s">
        <v>134</v>
      </c>
      <c r="F30" s="4">
        <v>0.66840277777777746</v>
      </c>
      <c r="G30" s="4">
        <v>0.66851851851851818</v>
      </c>
      <c r="J30">
        <f t="shared" si="0"/>
        <v>-7</v>
      </c>
    </row>
    <row r="31" spans="1:10" x14ac:dyDescent="0.25">
      <c r="A31" t="s">
        <v>12</v>
      </c>
      <c r="B31" t="s">
        <v>13</v>
      </c>
      <c r="C31" t="s">
        <v>20</v>
      </c>
      <c r="D31" t="s">
        <v>82</v>
      </c>
      <c r="E31" t="s">
        <v>134</v>
      </c>
      <c r="F31" s="4">
        <v>0.66851851851851818</v>
      </c>
      <c r="G31" s="4">
        <v>0.6686342592592589</v>
      </c>
      <c r="J31">
        <f t="shared" si="0"/>
        <v>-5</v>
      </c>
    </row>
    <row r="32" spans="1:10" x14ac:dyDescent="0.25">
      <c r="A32" t="s">
        <v>12</v>
      </c>
      <c r="B32" t="s">
        <v>13</v>
      </c>
      <c r="C32" t="s">
        <v>20</v>
      </c>
      <c r="D32" t="s">
        <v>82</v>
      </c>
      <c r="E32" t="s">
        <v>134</v>
      </c>
      <c r="F32" s="4">
        <v>0.6686342592592589</v>
      </c>
      <c r="G32" s="4">
        <v>0.66874999999999962</v>
      </c>
      <c r="J32">
        <f t="shared" si="0"/>
        <v>-3</v>
      </c>
    </row>
    <row r="33" spans="1:10" x14ac:dyDescent="0.25">
      <c r="A33" t="s">
        <v>12</v>
      </c>
      <c r="B33" t="s">
        <v>13</v>
      </c>
      <c r="C33" t="s">
        <v>20</v>
      </c>
      <c r="D33" t="s">
        <v>82</v>
      </c>
      <c r="E33" t="s">
        <v>134</v>
      </c>
      <c r="F33" s="4">
        <v>0.66874999999999962</v>
      </c>
      <c r="G33" s="4">
        <v>0.66886574074074034</v>
      </c>
      <c r="J33">
        <f t="shared" si="0"/>
        <v>-1</v>
      </c>
    </row>
    <row r="34" spans="1:10" x14ac:dyDescent="0.25">
      <c r="A34" t="s">
        <v>12</v>
      </c>
      <c r="B34" t="s">
        <v>13</v>
      </c>
      <c r="C34" t="s">
        <v>20</v>
      </c>
      <c r="D34" t="s">
        <v>82</v>
      </c>
      <c r="E34" t="s">
        <v>134</v>
      </c>
      <c r="F34" s="4">
        <v>0.66886574074074034</v>
      </c>
      <c r="G34" s="4">
        <v>0.66898148148148107</v>
      </c>
      <c r="J34">
        <f t="shared" si="0"/>
        <v>1</v>
      </c>
    </row>
    <row r="35" spans="1:10" x14ac:dyDescent="0.25">
      <c r="A35" t="s">
        <v>12</v>
      </c>
      <c r="B35" t="s">
        <v>13</v>
      </c>
      <c r="C35" t="s">
        <v>20</v>
      </c>
      <c r="D35" t="s">
        <v>82</v>
      </c>
      <c r="E35" t="s">
        <v>134</v>
      </c>
      <c r="F35" s="4">
        <v>0.66898148148148107</v>
      </c>
      <c r="G35" s="4">
        <v>0.66909722222222179</v>
      </c>
      <c r="J35">
        <f t="shared" si="0"/>
        <v>3</v>
      </c>
    </row>
    <row r="36" spans="1:10" x14ac:dyDescent="0.25">
      <c r="A36" t="s">
        <v>12</v>
      </c>
      <c r="B36" t="s">
        <v>13</v>
      </c>
      <c r="C36" t="s">
        <v>20</v>
      </c>
      <c r="D36" t="s">
        <v>82</v>
      </c>
      <c r="E36" t="s">
        <v>134</v>
      </c>
      <c r="F36" s="4">
        <v>0.66909722222222179</v>
      </c>
      <c r="G36" s="4">
        <v>0.66921296296296251</v>
      </c>
      <c r="J36">
        <f t="shared" si="0"/>
        <v>5</v>
      </c>
    </row>
    <row r="37" spans="1:10" x14ac:dyDescent="0.25">
      <c r="A37" t="s">
        <v>12</v>
      </c>
      <c r="B37" t="s">
        <v>13</v>
      </c>
      <c r="C37" t="s">
        <v>20</v>
      </c>
      <c r="D37" t="s">
        <v>82</v>
      </c>
      <c r="E37" t="s">
        <v>134</v>
      </c>
      <c r="F37" s="4">
        <v>0.66921296296296251</v>
      </c>
      <c r="G37" s="4">
        <v>0.66932870370370323</v>
      </c>
      <c r="J37">
        <f t="shared" si="0"/>
        <v>7</v>
      </c>
    </row>
    <row r="38" spans="1:10" x14ac:dyDescent="0.25">
      <c r="A38" t="s">
        <v>12</v>
      </c>
      <c r="B38" t="s">
        <v>13</v>
      </c>
      <c r="C38" t="s">
        <v>20</v>
      </c>
      <c r="D38" t="s">
        <v>82</v>
      </c>
      <c r="E38" t="s">
        <v>134</v>
      </c>
      <c r="F38" s="4">
        <v>0.66932870370370323</v>
      </c>
      <c r="G38" s="4">
        <v>0.66944444444444395</v>
      </c>
      <c r="J38">
        <f t="shared" si="0"/>
        <v>9</v>
      </c>
    </row>
    <row r="39" spans="1:10" x14ac:dyDescent="0.25">
      <c r="A39" t="s">
        <v>12</v>
      </c>
      <c r="B39" t="s">
        <v>13</v>
      </c>
      <c r="C39" t="s">
        <v>20</v>
      </c>
      <c r="D39" t="s">
        <v>82</v>
      </c>
      <c r="E39" t="s">
        <v>134</v>
      </c>
      <c r="F39" s="4">
        <v>0.66944444444444395</v>
      </c>
      <c r="G39" s="4">
        <v>0.66956018518518468</v>
      </c>
      <c r="J39">
        <f t="shared" si="0"/>
        <v>11</v>
      </c>
    </row>
    <row r="40" spans="1:10" x14ac:dyDescent="0.25">
      <c r="A40" t="s">
        <v>12</v>
      </c>
      <c r="B40" t="s">
        <v>13</v>
      </c>
      <c r="C40" t="s">
        <v>20</v>
      </c>
      <c r="D40" t="s">
        <v>82</v>
      </c>
      <c r="E40" t="s">
        <v>134</v>
      </c>
      <c r="F40" s="4">
        <v>0.66956018518518468</v>
      </c>
      <c r="G40" s="4">
        <v>0.6696759259259254</v>
      </c>
      <c r="J40">
        <f t="shared" si="0"/>
        <v>13</v>
      </c>
    </row>
    <row r="41" spans="1:10" x14ac:dyDescent="0.25">
      <c r="A41" t="s">
        <v>12</v>
      </c>
      <c r="B41" t="s">
        <v>13</v>
      </c>
      <c r="C41" t="s">
        <v>20</v>
      </c>
      <c r="D41" t="s">
        <v>82</v>
      </c>
      <c r="E41" t="s">
        <v>134</v>
      </c>
      <c r="F41" s="4">
        <v>0.6696759259259254</v>
      </c>
      <c r="G41" s="4">
        <v>0.66979166666666612</v>
      </c>
      <c r="J41">
        <f t="shared" si="0"/>
        <v>15</v>
      </c>
    </row>
    <row r="42" spans="1:10" x14ac:dyDescent="0.25">
      <c r="A42" t="s">
        <v>12</v>
      </c>
      <c r="B42" t="s">
        <v>13</v>
      </c>
      <c r="C42" t="s">
        <v>20</v>
      </c>
      <c r="D42" t="s">
        <v>82</v>
      </c>
      <c r="E42" t="s">
        <v>134</v>
      </c>
      <c r="F42" s="4">
        <v>0.66979166666666612</v>
      </c>
      <c r="G42" s="4">
        <v>0.66990740740740684</v>
      </c>
      <c r="J42">
        <f t="shared" si="0"/>
        <v>17</v>
      </c>
    </row>
    <row r="43" spans="1:10" x14ac:dyDescent="0.25">
      <c r="A43" t="s">
        <v>12</v>
      </c>
      <c r="B43" t="s">
        <v>13</v>
      </c>
      <c r="C43" t="s">
        <v>20</v>
      </c>
      <c r="D43" t="s">
        <v>82</v>
      </c>
      <c r="E43" t="s">
        <v>134</v>
      </c>
      <c r="F43" s="4">
        <v>0.66990740740740684</v>
      </c>
      <c r="G43" s="4">
        <v>0.67002314814814756</v>
      </c>
      <c r="J43">
        <f t="shared" si="0"/>
        <v>19</v>
      </c>
    </row>
    <row r="44" spans="1:10" x14ac:dyDescent="0.25">
      <c r="A44" t="s">
        <v>12</v>
      </c>
      <c r="B44" t="s">
        <v>13</v>
      </c>
      <c r="C44" t="s">
        <v>20</v>
      </c>
      <c r="D44" t="s">
        <v>82</v>
      </c>
      <c r="E44" t="s">
        <v>134</v>
      </c>
      <c r="F44" s="4">
        <v>0.67002314814814756</v>
      </c>
      <c r="G44" s="4">
        <v>0.67013888888888828</v>
      </c>
      <c r="J44">
        <f t="shared" si="0"/>
        <v>21</v>
      </c>
    </row>
    <row r="45" spans="1:10" x14ac:dyDescent="0.25">
      <c r="A45" t="s">
        <v>12</v>
      </c>
      <c r="B45" t="s">
        <v>13</v>
      </c>
      <c r="C45" t="s">
        <v>20</v>
      </c>
      <c r="D45" t="s">
        <v>82</v>
      </c>
      <c r="E45" t="s">
        <v>134</v>
      </c>
      <c r="F45" s="4">
        <v>0.67013888888888828</v>
      </c>
      <c r="G45" s="4">
        <v>0.67025462962962901</v>
      </c>
      <c r="J45">
        <f t="shared" si="0"/>
        <v>23</v>
      </c>
    </row>
    <row r="46" spans="1:10" x14ac:dyDescent="0.25">
      <c r="A46" t="s">
        <v>12</v>
      </c>
      <c r="B46" t="s">
        <v>13</v>
      </c>
      <c r="C46" t="s">
        <v>20</v>
      </c>
      <c r="D46" t="s">
        <v>82</v>
      </c>
      <c r="E46" t="s">
        <v>134</v>
      </c>
      <c r="F46" s="4">
        <v>0.67025462962962901</v>
      </c>
      <c r="G46" s="4">
        <v>0.67037037037036973</v>
      </c>
      <c r="J46">
        <f t="shared" si="0"/>
        <v>25</v>
      </c>
    </row>
    <row r="47" spans="1:10" x14ac:dyDescent="0.25">
      <c r="A47" t="s">
        <v>12</v>
      </c>
      <c r="B47" t="s">
        <v>13</v>
      </c>
      <c r="C47" t="s">
        <v>20</v>
      </c>
      <c r="D47" t="s">
        <v>82</v>
      </c>
      <c r="E47" t="s">
        <v>134</v>
      </c>
      <c r="F47" s="4">
        <v>0.67037037037036973</v>
      </c>
      <c r="G47" s="4">
        <v>0.67048611111111045</v>
      </c>
      <c r="J47">
        <f>J46+2</f>
        <v>27</v>
      </c>
    </row>
    <row r="48" spans="1:10" x14ac:dyDescent="0.25">
      <c r="A48" t="s">
        <v>12</v>
      </c>
      <c r="B48" t="s">
        <v>13</v>
      </c>
      <c r="C48" t="s">
        <v>20</v>
      </c>
      <c r="D48" t="s">
        <v>82</v>
      </c>
      <c r="E48" t="s">
        <v>134</v>
      </c>
      <c r="F48" s="4">
        <v>0.67048611111111045</v>
      </c>
      <c r="G48" s="4">
        <v>0.67060185185185117</v>
      </c>
      <c r="J48">
        <f t="shared" si="0"/>
        <v>29</v>
      </c>
    </row>
    <row r="49" spans="1:10" x14ac:dyDescent="0.25">
      <c r="A49" t="s">
        <v>12</v>
      </c>
      <c r="B49" t="s">
        <v>13</v>
      </c>
      <c r="C49" t="s">
        <v>20</v>
      </c>
      <c r="D49" t="s">
        <v>82</v>
      </c>
      <c r="E49" t="s">
        <v>134</v>
      </c>
      <c r="F49" s="4">
        <v>0.67060185185185117</v>
      </c>
      <c r="G49" s="4">
        <v>0.67071759259259189</v>
      </c>
      <c r="J49">
        <f t="shared" si="0"/>
        <v>31</v>
      </c>
    </row>
    <row r="50" spans="1:10" x14ac:dyDescent="0.25">
      <c r="A50" t="s">
        <v>12</v>
      </c>
      <c r="B50" t="s">
        <v>13</v>
      </c>
      <c r="C50" t="s">
        <v>20</v>
      </c>
      <c r="D50" t="s">
        <v>82</v>
      </c>
      <c r="E50" t="s">
        <v>134</v>
      </c>
      <c r="F50" s="4">
        <v>0.67071759259259189</v>
      </c>
      <c r="G50" s="4">
        <v>0.67083333333333262</v>
      </c>
      <c r="J50">
        <f t="shared" si="0"/>
        <v>33</v>
      </c>
    </row>
    <row r="51" spans="1:10" x14ac:dyDescent="0.25">
      <c r="A51" t="s">
        <v>12</v>
      </c>
      <c r="B51" t="s">
        <v>13</v>
      </c>
      <c r="C51" t="s">
        <v>20</v>
      </c>
      <c r="D51" t="s">
        <v>82</v>
      </c>
      <c r="E51" t="s">
        <v>134</v>
      </c>
      <c r="F51" s="4">
        <v>0.67083333333333262</v>
      </c>
      <c r="G51" s="4">
        <v>0.67094907407407334</v>
      </c>
      <c r="J51">
        <f t="shared" si="0"/>
        <v>35</v>
      </c>
    </row>
    <row r="52" spans="1:10" x14ac:dyDescent="0.25">
      <c r="A52" t="s">
        <v>12</v>
      </c>
      <c r="B52" t="s">
        <v>13</v>
      </c>
      <c r="C52" t="s">
        <v>20</v>
      </c>
      <c r="D52" t="s">
        <v>82</v>
      </c>
      <c r="E52" t="s">
        <v>134</v>
      </c>
      <c r="F52" s="4">
        <v>0.67094907407407334</v>
      </c>
      <c r="G52" s="4">
        <v>0.67106481481481406</v>
      </c>
      <c r="J52">
        <f>J51+2</f>
        <v>37</v>
      </c>
    </row>
    <row r="53" spans="1:10" x14ac:dyDescent="0.25">
      <c r="A53" t="s">
        <v>12</v>
      </c>
      <c r="B53" t="s">
        <v>13</v>
      </c>
      <c r="C53" t="s">
        <v>20</v>
      </c>
      <c r="D53" t="s">
        <v>82</v>
      </c>
      <c r="E53" t="s">
        <v>134</v>
      </c>
      <c r="F53" s="4">
        <v>0.67106481481481406</v>
      </c>
      <c r="G53" s="4">
        <v>0.67118055555555478</v>
      </c>
      <c r="J53">
        <f t="shared" si="0"/>
        <v>39</v>
      </c>
    </row>
    <row r="54" spans="1:10" x14ac:dyDescent="0.25">
      <c r="A54" t="s">
        <v>12</v>
      </c>
      <c r="B54" t="s">
        <v>13</v>
      </c>
      <c r="C54" t="s">
        <v>20</v>
      </c>
      <c r="D54" t="s">
        <v>82</v>
      </c>
      <c r="E54" t="s">
        <v>134</v>
      </c>
      <c r="F54" s="4">
        <v>0.67118055555555478</v>
      </c>
      <c r="G54" s="4">
        <v>0.6712962962962955</v>
      </c>
      <c r="J54">
        <f t="shared" si="0"/>
        <v>41</v>
      </c>
    </row>
    <row r="55" spans="1:10" x14ac:dyDescent="0.25">
      <c r="A55" t="s">
        <v>12</v>
      </c>
      <c r="B55" t="s">
        <v>13</v>
      </c>
      <c r="C55" t="s">
        <v>20</v>
      </c>
      <c r="D55" t="s">
        <v>82</v>
      </c>
      <c r="E55" t="s">
        <v>134</v>
      </c>
      <c r="F55" s="4">
        <v>0.6712962962962955</v>
      </c>
      <c r="G55" s="4">
        <v>0.67141203703703622</v>
      </c>
      <c r="J55">
        <f t="shared" si="0"/>
        <v>43</v>
      </c>
    </row>
    <row r="56" spans="1:10" x14ac:dyDescent="0.25">
      <c r="A56" t="s">
        <v>12</v>
      </c>
      <c r="B56" t="s">
        <v>13</v>
      </c>
      <c r="C56" t="s">
        <v>20</v>
      </c>
      <c r="D56" t="s">
        <v>82</v>
      </c>
      <c r="E56" t="s">
        <v>134</v>
      </c>
      <c r="F56" s="4">
        <v>0.67141203703703622</v>
      </c>
      <c r="G56" s="4">
        <v>0.67152777777777695</v>
      </c>
      <c r="J56">
        <f>J55+2</f>
        <v>45</v>
      </c>
    </row>
    <row r="57" spans="1:10" x14ac:dyDescent="0.25">
      <c r="A57" t="s">
        <v>12</v>
      </c>
      <c r="B57" t="s">
        <v>13</v>
      </c>
      <c r="C57" t="s">
        <v>20</v>
      </c>
      <c r="D57" t="s">
        <v>82</v>
      </c>
      <c r="E57" t="s">
        <v>134</v>
      </c>
      <c r="F57" s="4">
        <v>0.67152777777777695</v>
      </c>
      <c r="G57" s="4">
        <v>0.67164351851851767</v>
      </c>
      <c r="J57">
        <f t="shared" si="0"/>
        <v>47</v>
      </c>
    </row>
    <row r="58" spans="1:10" x14ac:dyDescent="0.25">
      <c r="A58" t="s">
        <v>12</v>
      </c>
      <c r="B58" t="s">
        <v>13</v>
      </c>
      <c r="C58" t="s">
        <v>20</v>
      </c>
      <c r="D58" t="s">
        <v>82</v>
      </c>
      <c r="E58" t="s">
        <v>134</v>
      </c>
      <c r="F58" s="4">
        <v>0.67164351851851767</v>
      </c>
      <c r="G58" s="4">
        <v>0.67175925925925839</v>
      </c>
      <c r="J58">
        <f>J57-2</f>
        <v>45</v>
      </c>
    </row>
    <row r="59" spans="1:10" x14ac:dyDescent="0.25">
      <c r="A59" t="s">
        <v>12</v>
      </c>
      <c r="B59" t="s">
        <v>13</v>
      </c>
      <c r="C59" t="s">
        <v>20</v>
      </c>
      <c r="D59" t="s">
        <v>82</v>
      </c>
      <c r="E59" t="s">
        <v>134</v>
      </c>
      <c r="F59" s="4">
        <v>0.67175925925925839</v>
      </c>
      <c r="G59" s="4">
        <v>0.67187499999999911</v>
      </c>
      <c r="J59">
        <f t="shared" ref="J59:J98" si="1">J58-2</f>
        <v>43</v>
      </c>
    </row>
    <row r="60" spans="1:10" x14ac:dyDescent="0.25">
      <c r="A60" t="s">
        <v>12</v>
      </c>
      <c r="B60" t="s">
        <v>13</v>
      </c>
      <c r="C60" t="s">
        <v>20</v>
      </c>
      <c r="D60" t="s">
        <v>82</v>
      </c>
      <c r="E60" t="s">
        <v>134</v>
      </c>
      <c r="F60" s="4">
        <v>0.67187499999999911</v>
      </c>
      <c r="G60" s="4">
        <v>0.67199074074073983</v>
      </c>
      <c r="J60">
        <f t="shared" si="1"/>
        <v>41</v>
      </c>
    </row>
    <row r="61" spans="1:10" x14ac:dyDescent="0.25">
      <c r="A61" t="s">
        <v>12</v>
      </c>
      <c r="B61" t="s">
        <v>13</v>
      </c>
      <c r="C61" t="s">
        <v>20</v>
      </c>
      <c r="D61" t="s">
        <v>82</v>
      </c>
      <c r="E61" t="s">
        <v>134</v>
      </c>
      <c r="F61" s="4">
        <v>0.67199074074073983</v>
      </c>
      <c r="G61" s="4">
        <v>0.67210648148148056</v>
      </c>
      <c r="J61">
        <f t="shared" si="1"/>
        <v>39</v>
      </c>
    </row>
    <row r="62" spans="1:10" x14ac:dyDescent="0.25">
      <c r="A62" t="s">
        <v>12</v>
      </c>
      <c r="B62" t="s">
        <v>13</v>
      </c>
      <c r="C62" t="s">
        <v>20</v>
      </c>
      <c r="D62" t="s">
        <v>82</v>
      </c>
      <c r="E62" t="s">
        <v>134</v>
      </c>
      <c r="F62" s="4">
        <v>0.67210648148148056</v>
      </c>
      <c r="G62" s="4">
        <v>0.67222222222222128</v>
      </c>
      <c r="J62">
        <f t="shared" si="1"/>
        <v>37</v>
      </c>
    </row>
    <row r="63" spans="1:10" x14ac:dyDescent="0.25">
      <c r="A63" t="s">
        <v>12</v>
      </c>
      <c r="B63" t="s">
        <v>13</v>
      </c>
      <c r="C63" t="s">
        <v>20</v>
      </c>
      <c r="D63" t="s">
        <v>82</v>
      </c>
      <c r="E63" t="s">
        <v>134</v>
      </c>
      <c r="F63" s="4">
        <v>0.67222222222222128</v>
      </c>
      <c r="G63" s="4">
        <v>0.672337962962962</v>
      </c>
      <c r="J63">
        <f t="shared" si="1"/>
        <v>35</v>
      </c>
    </row>
    <row r="64" spans="1:10" x14ac:dyDescent="0.25">
      <c r="A64" t="s">
        <v>12</v>
      </c>
      <c r="B64" t="s">
        <v>13</v>
      </c>
      <c r="C64" t="s">
        <v>20</v>
      </c>
      <c r="D64" t="s">
        <v>82</v>
      </c>
      <c r="E64" t="s">
        <v>134</v>
      </c>
      <c r="F64" s="4">
        <v>0.672337962962962</v>
      </c>
      <c r="G64" s="4">
        <v>0.67245370370370272</v>
      </c>
      <c r="J64">
        <f t="shared" si="1"/>
        <v>33</v>
      </c>
    </row>
    <row r="65" spans="1:10" x14ac:dyDescent="0.25">
      <c r="A65" t="s">
        <v>12</v>
      </c>
      <c r="B65" t="s">
        <v>13</v>
      </c>
      <c r="C65" t="s">
        <v>20</v>
      </c>
      <c r="D65" t="s">
        <v>82</v>
      </c>
      <c r="E65" t="s">
        <v>134</v>
      </c>
      <c r="F65" s="4">
        <v>0.67245370370370272</v>
      </c>
      <c r="G65" s="4">
        <v>0.67256944444444344</v>
      </c>
      <c r="J65">
        <f t="shared" si="1"/>
        <v>31</v>
      </c>
    </row>
    <row r="66" spans="1:10" x14ac:dyDescent="0.25">
      <c r="A66" t="s">
        <v>12</v>
      </c>
      <c r="B66" t="s">
        <v>13</v>
      </c>
      <c r="C66" t="s">
        <v>20</v>
      </c>
      <c r="D66" t="s">
        <v>82</v>
      </c>
      <c r="E66" t="s">
        <v>134</v>
      </c>
      <c r="F66" s="4">
        <v>0.67256944444444344</v>
      </c>
      <c r="G66" s="4">
        <v>0.67268518518518416</v>
      </c>
      <c r="J66">
        <f t="shared" si="1"/>
        <v>29</v>
      </c>
    </row>
    <row r="67" spans="1:10" x14ac:dyDescent="0.25">
      <c r="A67" t="s">
        <v>12</v>
      </c>
      <c r="B67" t="s">
        <v>13</v>
      </c>
      <c r="C67" t="s">
        <v>20</v>
      </c>
      <c r="D67" t="s">
        <v>82</v>
      </c>
      <c r="E67" t="s">
        <v>134</v>
      </c>
      <c r="F67" s="4">
        <v>0.67268518518518416</v>
      </c>
      <c r="G67" s="4">
        <v>0.67280092592592489</v>
      </c>
      <c r="J67">
        <f t="shared" si="1"/>
        <v>27</v>
      </c>
    </row>
    <row r="68" spans="1:10" x14ac:dyDescent="0.25">
      <c r="A68" t="s">
        <v>12</v>
      </c>
      <c r="B68" t="s">
        <v>13</v>
      </c>
      <c r="C68" t="s">
        <v>20</v>
      </c>
      <c r="D68" t="s">
        <v>82</v>
      </c>
      <c r="E68" t="s">
        <v>134</v>
      </c>
      <c r="F68" s="4">
        <v>0.67280092592592489</v>
      </c>
      <c r="G68" s="4">
        <v>0.67291666666666561</v>
      </c>
      <c r="J68">
        <f t="shared" si="1"/>
        <v>25</v>
      </c>
    </row>
    <row r="69" spans="1:10" x14ac:dyDescent="0.25">
      <c r="A69" t="s">
        <v>12</v>
      </c>
      <c r="B69" t="s">
        <v>13</v>
      </c>
      <c r="C69" t="s">
        <v>20</v>
      </c>
      <c r="D69" t="s">
        <v>82</v>
      </c>
      <c r="E69" t="s">
        <v>134</v>
      </c>
      <c r="F69" s="4">
        <v>0.67291666666666561</v>
      </c>
      <c r="G69" s="4">
        <v>0.67303240740740633</v>
      </c>
      <c r="J69">
        <f t="shared" si="1"/>
        <v>23</v>
      </c>
    </row>
    <row r="70" spans="1:10" x14ac:dyDescent="0.25">
      <c r="A70" t="s">
        <v>12</v>
      </c>
      <c r="B70" t="s">
        <v>13</v>
      </c>
      <c r="C70" t="s">
        <v>20</v>
      </c>
      <c r="D70" t="s">
        <v>82</v>
      </c>
      <c r="E70" t="s">
        <v>134</v>
      </c>
      <c r="F70" s="4">
        <v>0.67303240740740633</v>
      </c>
      <c r="G70" s="4">
        <v>0.67314814814814705</v>
      </c>
      <c r="J70">
        <f t="shared" si="1"/>
        <v>21</v>
      </c>
    </row>
    <row r="71" spans="1:10" x14ac:dyDescent="0.25">
      <c r="A71" t="s">
        <v>12</v>
      </c>
      <c r="B71" t="s">
        <v>13</v>
      </c>
      <c r="C71" t="s">
        <v>20</v>
      </c>
      <c r="D71" t="s">
        <v>82</v>
      </c>
      <c r="E71" t="s">
        <v>134</v>
      </c>
      <c r="F71" s="4">
        <v>0.67314814814814705</v>
      </c>
      <c r="G71" s="4">
        <v>0.67326388888888777</v>
      </c>
      <c r="J71">
        <f t="shared" si="1"/>
        <v>19</v>
      </c>
    </row>
    <row r="72" spans="1:10" x14ac:dyDescent="0.25">
      <c r="A72" t="s">
        <v>12</v>
      </c>
      <c r="B72" t="s">
        <v>13</v>
      </c>
      <c r="C72" t="s">
        <v>20</v>
      </c>
      <c r="D72" t="s">
        <v>82</v>
      </c>
      <c r="E72" t="s">
        <v>134</v>
      </c>
      <c r="F72" s="4">
        <v>0.67326388888888777</v>
      </c>
      <c r="G72" s="4">
        <v>0.6733796296296285</v>
      </c>
      <c r="J72">
        <f t="shared" si="1"/>
        <v>17</v>
      </c>
    </row>
    <row r="73" spans="1:10" x14ac:dyDescent="0.25">
      <c r="A73" t="s">
        <v>12</v>
      </c>
      <c r="B73" t="s">
        <v>13</v>
      </c>
      <c r="C73" t="s">
        <v>20</v>
      </c>
      <c r="D73" t="s">
        <v>82</v>
      </c>
      <c r="E73" t="s">
        <v>134</v>
      </c>
      <c r="F73" s="4">
        <v>0.6733796296296285</v>
      </c>
      <c r="G73" s="4">
        <v>0.67349537037036922</v>
      </c>
      <c r="J73">
        <f t="shared" si="1"/>
        <v>15</v>
      </c>
    </row>
    <row r="74" spans="1:10" x14ac:dyDescent="0.25">
      <c r="A74" t="s">
        <v>12</v>
      </c>
      <c r="B74" t="s">
        <v>13</v>
      </c>
      <c r="C74" t="s">
        <v>20</v>
      </c>
      <c r="D74" t="s">
        <v>82</v>
      </c>
      <c r="E74" t="s">
        <v>134</v>
      </c>
      <c r="F74" s="4">
        <v>0.67349537037036922</v>
      </c>
      <c r="G74" s="4">
        <v>0.67361111111110994</v>
      </c>
      <c r="J74">
        <f t="shared" si="1"/>
        <v>13</v>
      </c>
    </row>
    <row r="75" spans="1:10" x14ac:dyDescent="0.25">
      <c r="A75" t="s">
        <v>12</v>
      </c>
      <c r="B75" t="s">
        <v>13</v>
      </c>
      <c r="C75" t="s">
        <v>20</v>
      </c>
      <c r="D75" t="s">
        <v>82</v>
      </c>
      <c r="E75" t="s">
        <v>134</v>
      </c>
      <c r="F75" s="4">
        <v>0.67361111111110994</v>
      </c>
      <c r="G75" s="4">
        <v>0.67372685185185066</v>
      </c>
      <c r="J75">
        <f t="shared" si="1"/>
        <v>11</v>
      </c>
    </row>
    <row r="76" spans="1:10" x14ac:dyDescent="0.25">
      <c r="A76" t="s">
        <v>12</v>
      </c>
      <c r="B76" t="s">
        <v>13</v>
      </c>
      <c r="C76" t="s">
        <v>20</v>
      </c>
      <c r="D76" t="s">
        <v>82</v>
      </c>
      <c r="E76" t="s">
        <v>134</v>
      </c>
      <c r="F76" s="4">
        <v>0.67372685185185066</v>
      </c>
      <c r="G76" s="4">
        <v>0.67384259259259138</v>
      </c>
      <c r="J76">
        <f t="shared" si="1"/>
        <v>9</v>
      </c>
    </row>
    <row r="77" spans="1:10" x14ac:dyDescent="0.25">
      <c r="A77" t="s">
        <v>12</v>
      </c>
      <c r="B77" t="s">
        <v>13</v>
      </c>
      <c r="C77" t="s">
        <v>20</v>
      </c>
      <c r="D77" t="s">
        <v>82</v>
      </c>
      <c r="E77" t="s">
        <v>134</v>
      </c>
      <c r="F77" s="4">
        <v>0.67384259259259138</v>
      </c>
      <c r="G77" s="4">
        <v>0.6739583333333321</v>
      </c>
      <c r="J77">
        <f>J76-2</f>
        <v>7</v>
      </c>
    </row>
    <row r="78" spans="1:10" x14ac:dyDescent="0.25">
      <c r="A78" t="s">
        <v>12</v>
      </c>
      <c r="B78" t="s">
        <v>13</v>
      </c>
      <c r="C78" t="s">
        <v>20</v>
      </c>
      <c r="D78" t="s">
        <v>82</v>
      </c>
      <c r="E78" t="s">
        <v>134</v>
      </c>
      <c r="F78" s="4">
        <v>0.6739583333333321</v>
      </c>
      <c r="G78" s="4">
        <v>0.67407407407407283</v>
      </c>
      <c r="J78">
        <f t="shared" si="1"/>
        <v>5</v>
      </c>
    </row>
    <row r="79" spans="1:10" x14ac:dyDescent="0.25">
      <c r="A79" t="s">
        <v>12</v>
      </c>
      <c r="B79" t="s">
        <v>13</v>
      </c>
      <c r="C79" t="s">
        <v>20</v>
      </c>
      <c r="D79" t="s">
        <v>82</v>
      </c>
      <c r="E79" t="s">
        <v>134</v>
      </c>
      <c r="F79" s="4">
        <v>0.67407407407407283</v>
      </c>
      <c r="G79" s="4">
        <v>0.67418981481481355</v>
      </c>
      <c r="J79">
        <f t="shared" si="1"/>
        <v>3</v>
      </c>
    </row>
    <row r="80" spans="1:10" x14ac:dyDescent="0.25">
      <c r="A80" t="s">
        <v>12</v>
      </c>
      <c r="B80" t="s">
        <v>13</v>
      </c>
      <c r="C80" t="s">
        <v>20</v>
      </c>
      <c r="D80" t="s">
        <v>82</v>
      </c>
      <c r="E80" t="s">
        <v>134</v>
      </c>
      <c r="F80" s="4">
        <v>0.67418981481481355</v>
      </c>
      <c r="G80" s="4">
        <v>0.67430555555555427</v>
      </c>
      <c r="J80">
        <f t="shared" si="1"/>
        <v>1</v>
      </c>
    </row>
    <row r="81" spans="1:10" x14ac:dyDescent="0.25">
      <c r="A81" t="s">
        <v>12</v>
      </c>
      <c r="B81" t="s">
        <v>13</v>
      </c>
      <c r="C81" t="s">
        <v>20</v>
      </c>
      <c r="D81" t="s">
        <v>82</v>
      </c>
      <c r="E81" t="s">
        <v>134</v>
      </c>
      <c r="F81" s="4">
        <v>0.67430555555555427</v>
      </c>
      <c r="G81" s="4">
        <v>0.67442129629629499</v>
      </c>
      <c r="J81">
        <f t="shared" si="1"/>
        <v>-1</v>
      </c>
    </row>
    <row r="82" spans="1:10" x14ac:dyDescent="0.25">
      <c r="A82" t="s">
        <v>12</v>
      </c>
      <c r="B82" t="s">
        <v>13</v>
      </c>
      <c r="C82" t="s">
        <v>20</v>
      </c>
      <c r="D82" t="s">
        <v>82</v>
      </c>
      <c r="E82" t="s">
        <v>134</v>
      </c>
      <c r="F82" s="4">
        <v>0.67442129629629499</v>
      </c>
      <c r="G82" s="4">
        <v>0.67453703703703571</v>
      </c>
      <c r="J82">
        <f t="shared" si="1"/>
        <v>-3</v>
      </c>
    </row>
    <row r="83" spans="1:10" x14ac:dyDescent="0.25">
      <c r="A83" t="s">
        <v>12</v>
      </c>
      <c r="B83" t="s">
        <v>13</v>
      </c>
      <c r="C83" t="s">
        <v>20</v>
      </c>
      <c r="D83" t="s">
        <v>82</v>
      </c>
      <c r="E83" t="s">
        <v>134</v>
      </c>
      <c r="F83" s="4">
        <v>0.67453703703703571</v>
      </c>
      <c r="G83" s="4">
        <v>0.67465277777777644</v>
      </c>
      <c r="J83">
        <f>J82-2</f>
        <v>-5</v>
      </c>
    </row>
    <row r="84" spans="1:10" x14ac:dyDescent="0.25">
      <c r="A84" t="s">
        <v>12</v>
      </c>
      <c r="B84" t="s">
        <v>13</v>
      </c>
      <c r="C84" t="s">
        <v>20</v>
      </c>
      <c r="D84" t="s">
        <v>82</v>
      </c>
      <c r="E84" t="s">
        <v>134</v>
      </c>
      <c r="F84" s="4">
        <v>0.67465277777777644</v>
      </c>
      <c r="G84" s="4">
        <v>0.67476851851851716</v>
      </c>
      <c r="J84">
        <f t="shared" si="1"/>
        <v>-7</v>
      </c>
    </row>
    <row r="85" spans="1:10" x14ac:dyDescent="0.25">
      <c r="A85" t="s">
        <v>12</v>
      </c>
      <c r="B85" t="s">
        <v>13</v>
      </c>
      <c r="C85" t="s">
        <v>20</v>
      </c>
      <c r="D85" t="s">
        <v>82</v>
      </c>
      <c r="E85" t="s">
        <v>134</v>
      </c>
      <c r="F85" s="4">
        <v>0.67476851851851716</v>
      </c>
      <c r="G85" s="4">
        <v>0.67488425925925788</v>
      </c>
      <c r="J85">
        <f t="shared" si="1"/>
        <v>-9</v>
      </c>
    </row>
    <row r="86" spans="1:10" x14ac:dyDescent="0.25">
      <c r="A86" t="s">
        <v>12</v>
      </c>
      <c r="B86" t="s">
        <v>13</v>
      </c>
      <c r="C86" t="s">
        <v>20</v>
      </c>
      <c r="D86" t="s">
        <v>82</v>
      </c>
      <c r="E86" t="s">
        <v>134</v>
      </c>
      <c r="F86" s="4">
        <v>0.67488425925925788</v>
      </c>
      <c r="G86" s="4">
        <v>0.6749999999999986</v>
      </c>
      <c r="J86">
        <f t="shared" si="1"/>
        <v>-11</v>
      </c>
    </row>
    <row r="87" spans="1:10" x14ac:dyDescent="0.25">
      <c r="A87" t="s">
        <v>12</v>
      </c>
      <c r="B87" t="s">
        <v>13</v>
      </c>
      <c r="C87" t="s">
        <v>20</v>
      </c>
      <c r="D87" t="s">
        <v>82</v>
      </c>
      <c r="E87" t="s">
        <v>134</v>
      </c>
      <c r="F87" s="4">
        <v>0.6749999999999986</v>
      </c>
      <c r="G87" s="4">
        <v>0.67511574074073932</v>
      </c>
      <c r="J87">
        <f t="shared" si="1"/>
        <v>-13</v>
      </c>
    </row>
    <row r="88" spans="1:10" x14ac:dyDescent="0.25">
      <c r="A88" t="s">
        <v>12</v>
      </c>
      <c r="B88" t="s">
        <v>13</v>
      </c>
      <c r="C88" t="s">
        <v>20</v>
      </c>
      <c r="D88" t="s">
        <v>82</v>
      </c>
      <c r="E88" t="s">
        <v>134</v>
      </c>
      <c r="F88" s="4">
        <v>0.67511574074073932</v>
      </c>
      <c r="G88" s="4">
        <v>0.67523148148148004</v>
      </c>
      <c r="J88">
        <f t="shared" si="1"/>
        <v>-15</v>
      </c>
    </row>
    <row r="89" spans="1:10" x14ac:dyDescent="0.25">
      <c r="A89" t="s">
        <v>12</v>
      </c>
      <c r="B89" t="s">
        <v>13</v>
      </c>
      <c r="C89" t="s">
        <v>20</v>
      </c>
      <c r="D89" t="s">
        <v>82</v>
      </c>
      <c r="E89" t="s">
        <v>134</v>
      </c>
      <c r="F89" s="4">
        <v>0.67523148148148004</v>
      </c>
      <c r="G89" s="4">
        <v>0.67534722222222077</v>
      </c>
      <c r="J89">
        <f t="shared" si="1"/>
        <v>-17</v>
      </c>
    </row>
    <row r="90" spans="1:10" x14ac:dyDescent="0.25">
      <c r="A90" t="s">
        <v>12</v>
      </c>
      <c r="B90" t="s">
        <v>13</v>
      </c>
      <c r="C90" t="s">
        <v>20</v>
      </c>
      <c r="D90" t="s">
        <v>82</v>
      </c>
      <c r="E90" t="s">
        <v>134</v>
      </c>
      <c r="F90" s="4">
        <v>0.67534722222222077</v>
      </c>
      <c r="G90" s="4">
        <v>0.67546296296296149</v>
      </c>
      <c r="J90">
        <f t="shared" si="1"/>
        <v>-19</v>
      </c>
    </row>
    <row r="91" spans="1:10" x14ac:dyDescent="0.25">
      <c r="A91" t="s">
        <v>12</v>
      </c>
      <c r="B91" t="s">
        <v>13</v>
      </c>
      <c r="C91" t="s">
        <v>20</v>
      </c>
      <c r="D91" t="s">
        <v>82</v>
      </c>
      <c r="E91" t="s">
        <v>134</v>
      </c>
      <c r="F91" s="4">
        <v>0.67546296296296149</v>
      </c>
      <c r="G91" s="4">
        <v>0.67557870370370221</v>
      </c>
      <c r="J91">
        <f t="shared" si="1"/>
        <v>-21</v>
      </c>
    </row>
    <row r="92" spans="1:10" x14ac:dyDescent="0.25">
      <c r="A92" t="s">
        <v>12</v>
      </c>
      <c r="B92" t="s">
        <v>13</v>
      </c>
      <c r="C92" t="s">
        <v>20</v>
      </c>
      <c r="D92" t="s">
        <v>82</v>
      </c>
      <c r="E92" t="s">
        <v>134</v>
      </c>
      <c r="F92" s="4">
        <v>0.67557870370370221</v>
      </c>
      <c r="G92" s="4">
        <v>0.67569444444444293</v>
      </c>
      <c r="J92">
        <f t="shared" si="1"/>
        <v>-23</v>
      </c>
    </row>
    <row r="93" spans="1:10" x14ac:dyDescent="0.25">
      <c r="A93" t="s">
        <v>12</v>
      </c>
      <c r="B93" t="s">
        <v>13</v>
      </c>
      <c r="C93" t="s">
        <v>20</v>
      </c>
      <c r="D93" t="s">
        <v>82</v>
      </c>
      <c r="E93" t="s">
        <v>134</v>
      </c>
      <c r="F93" s="4">
        <v>0.67569444444444293</v>
      </c>
      <c r="G93" s="4">
        <v>0.67581018518518365</v>
      </c>
      <c r="J93">
        <f t="shared" si="1"/>
        <v>-25</v>
      </c>
    </row>
    <row r="94" spans="1:10" x14ac:dyDescent="0.25">
      <c r="A94" t="s">
        <v>12</v>
      </c>
      <c r="B94" t="s">
        <v>13</v>
      </c>
      <c r="C94" t="s">
        <v>20</v>
      </c>
      <c r="D94" t="s">
        <v>82</v>
      </c>
      <c r="E94" t="s">
        <v>134</v>
      </c>
      <c r="F94" s="4">
        <v>0.67581018518518365</v>
      </c>
      <c r="G94" s="4">
        <v>0.67592592592592438</v>
      </c>
      <c r="J94">
        <f t="shared" si="1"/>
        <v>-27</v>
      </c>
    </row>
    <row r="95" spans="1:10" x14ac:dyDescent="0.25">
      <c r="A95" t="s">
        <v>12</v>
      </c>
      <c r="B95" t="s">
        <v>13</v>
      </c>
      <c r="C95" t="s">
        <v>20</v>
      </c>
      <c r="D95" t="s">
        <v>82</v>
      </c>
      <c r="E95" t="s">
        <v>134</v>
      </c>
      <c r="F95" s="4">
        <v>0.67592592592592438</v>
      </c>
      <c r="G95" s="4">
        <v>0.6760416666666651</v>
      </c>
      <c r="J95">
        <f>J94-2</f>
        <v>-29</v>
      </c>
    </row>
    <row r="96" spans="1:10" x14ac:dyDescent="0.25">
      <c r="A96" t="s">
        <v>12</v>
      </c>
      <c r="B96" t="s">
        <v>13</v>
      </c>
      <c r="C96" t="s">
        <v>20</v>
      </c>
      <c r="D96" t="s">
        <v>82</v>
      </c>
      <c r="E96" t="s">
        <v>134</v>
      </c>
      <c r="F96" s="4">
        <v>0.6760416666666651</v>
      </c>
      <c r="G96" s="4">
        <v>0.67615740740740582</v>
      </c>
      <c r="J96">
        <f t="shared" si="1"/>
        <v>-31</v>
      </c>
    </row>
    <row r="97" spans="1:10" x14ac:dyDescent="0.25">
      <c r="A97" t="s">
        <v>12</v>
      </c>
      <c r="B97" t="s">
        <v>13</v>
      </c>
      <c r="C97" t="s">
        <v>20</v>
      </c>
      <c r="D97" t="s">
        <v>82</v>
      </c>
      <c r="E97" t="s">
        <v>134</v>
      </c>
      <c r="F97" s="4">
        <v>0.67615740740740582</v>
      </c>
      <c r="G97" s="4">
        <v>0.67627314814814654</v>
      </c>
      <c r="J97">
        <f t="shared" si="1"/>
        <v>-33</v>
      </c>
    </row>
    <row r="98" spans="1:10" x14ac:dyDescent="0.25">
      <c r="A98" t="s">
        <v>12</v>
      </c>
      <c r="B98" t="s">
        <v>13</v>
      </c>
      <c r="C98" t="s">
        <v>20</v>
      </c>
      <c r="D98" t="s">
        <v>82</v>
      </c>
      <c r="E98" t="s">
        <v>134</v>
      </c>
      <c r="F98" s="4">
        <v>0.67627314814814654</v>
      </c>
      <c r="G98" s="4">
        <v>0.67638888888888726</v>
      </c>
      <c r="J98">
        <f t="shared" si="1"/>
        <v>-35</v>
      </c>
    </row>
    <row r="99" spans="1:10" x14ac:dyDescent="0.25">
      <c r="A99" t="s">
        <v>12</v>
      </c>
      <c r="B99" t="s">
        <v>13</v>
      </c>
      <c r="C99" t="s">
        <v>20</v>
      </c>
      <c r="D99" t="s">
        <v>82</v>
      </c>
      <c r="E99" t="s">
        <v>134</v>
      </c>
      <c r="F99" s="4">
        <v>0.67638888888888726</v>
      </c>
      <c r="G99" s="4" t="s">
        <v>176</v>
      </c>
      <c r="J99">
        <f>J98-2</f>
        <v>-37</v>
      </c>
    </row>
    <row r="100" spans="1:10" x14ac:dyDescent="0.25">
      <c r="A100" t="s">
        <v>12</v>
      </c>
      <c r="B100" t="s">
        <v>13</v>
      </c>
      <c r="C100" t="s">
        <v>21</v>
      </c>
      <c r="D100" t="s">
        <v>83</v>
      </c>
      <c r="E100" t="s">
        <v>134</v>
      </c>
      <c r="F100" s="4" t="s">
        <v>145</v>
      </c>
      <c r="G100" s="4">
        <v>0.68414351851851851</v>
      </c>
      <c r="H100" t="s">
        <v>558</v>
      </c>
      <c r="J100">
        <v>-37</v>
      </c>
    </row>
    <row r="101" spans="1:10" x14ac:dyDescent="0.25">
      <c r="A101" t="s">
        <v>12</v>
      </c>
      <c r="B101" t="s">
        <v>13</v>
      </c>
      <c r="C101" t="s">
        <v>21</v>
      </c>
      <c r="D101" t="s">
        <v>83</v>
      </c>
      <c r="E101" t="s">
        <v>134</v>
      </c>
      <c r="F101" s="4">
        <v>0.68414351851851851</v>
      </c>
      <c r="G101" s="4">
        <v>0.68425925925925923</v>
      </c>
      <c r="H101" t="s">
        <v>558</v>
      </c>
      <c r="J101">
        <f>J100+2</f>
        <v>-35</v>
      </c>
    </row>
    <row r="102" spans="1:10" x14ac:dyDescent="0.25">
      <c r="A102" t="s">
        <v>12</v>
      </c>
      <c r="B102" t="s">
        <v>13</v>
      </c>
      <c r="C102" t="s">
        <v>21</v>
      </c>
      <c r="D102" t="s">
        <v>83</v>
      </c>
      <c r="E102" t="s">
        <v>134</v>
      </c>
      <c r="F102" s="4">
        <v>0.68425925925925923</v>
      </c>
      <c r="G102" s="4">
        <v>0.68437499999999996</v>
      </c>
      <c r="H102" t="s">
        <v>558</v>
      </c>
      <c r="J102">
        <f t="shared" ref="J102:J142" si="2">J101+2</f>
        <v>-33</v>
      </c>
    </row>
    <row r="103" spans="1:10" x14ac:dyDescent="0.25">
      <c r="A103" t="s">
        <v>12</v>
      </c>
      <c r="B103" t="s">
        <v>13</v>
      </c>
      <c r="C103" t="s">
        <v>21</v>
      </c>
      <c r="D103" t="s">
        <v>83</v>
      </c>
      <c r="E103" t="s">
        <v>134</v>
      </c>
      <c r="F103" s="4">
        <v>0.68437499999999996</v>
      </c>
      <c r="G103" s="4">
        <v>0.68449074074074068</v>
      </c>
      <c r="H103" t="s">
        <v>558</v>
      </c>
      <c r="J103">
        <f t="shared" si="2"/>
        <v>-31</v>
      </c>
    </row>
    <row r="104" spans="1:10" x14ac:dyDescent="0.25">
      <c r="A104" t="s">
        <v>12</v>
      </c>
      <c r="B104" t="s">
        <v>13</v>
      </c>
      <c r="C104" t="s">
        <v>21</v>
      </c>
      <c r="D104" t="s">
        <v>83</v>
      </c>
      <c r="E104" t="s">
        <v>134</v>
      </c>
      <c r="F104" s="4">
        <v>0.68449074074074068</v>
      </c>
      <c r="G104" s="4">
        <v>0.6846064814814814</v>
      </c>
      <c r="H104" t="s">
        <v>558</v>
      </c>
      <c r="J104">
        <f t="shared" si="2"/>
        <v>-29</v>
      </c>
    </row>
    <row r="105" spans="1:10" x14ac:dyDescent="0.25">
      <c r="A105" t="s">
        <v>12</v>
      </c>
      <c r="B105" t="s">
        <v>13</v>
      </c>
      <c r="C105" t="s">
        <v>21</v>
      </c>
      <c r="D105" t="s">
        <v>83</v>
      </c>
      <c r="E105" t="s">
        <v>134</v>
      </c>
      <c r="F105" s="4">
        <v>0.6846064814814814</v>
      </c>
      <c r="G105" s="4">
        <v>0.68472222222222212</v>
      </c>
      <c r="H105" t="s">
        <v>558</v>
      </c>
      <c r="J105">
        <f t="shared" si="2"/>
        <v>-27</v>
      </c>
    </row>
    <row r="106" spans="1:10" x14ac:dyDescent="0.25">
      <c r="A106" t="s">
        <v>12</v>
      </c>
      <c r="B106" t="s">
        <v>13</v>
      </c>
      <c r="C106" t="s">
        <v>21</v>
      </c>
      <c r="D106" t="s">
        <v>83</v>
      </c>
      <c r="E106" t="s">
        <v>134</v>
      </c>
      <c r="F106" s="4">
        <v>0.68472222222222212</v>
      </c>
      <c r="G106" s="4">
        <v>0.68483796296296284</v>
      </c>
      <c r="H106" t="s">
        <v>558</v>
      </c>
      <c r="J106">
        <f t="shared" si="2"/>
        <v>-25</v>
      </c>
    </row>
    <row r="107" spans="1:10" x14ac:dyDescent="0.25">
      <c r="A107" t="s">
        <v>12</v>
      </c>
      <c r="B107" t="s">
        <v>13</v>
      </c>
      <c r="C107" t="s">
        <v>21</v>
      </c>
      <c r="D107" t="s">
        <v>83</v>
      </c>
      <c r="E107" t="s">
        <v>134</v>
      </c>
      <c r="F107" s="4">
        <v>0.68483796296296284</v>
      </c>
      <c r="G107" s="4">
        <v>0.68495370370370356</v>
      </c>
      <c r="H107" t="s">
        <v>558</v>
      </c>
      <c r="J107">
        <f t="shared" si="2"/>
        <v>-23</v>
      </c>
    </row>
    <row r="108" spans="1:10" x14ac:dyDescent="0.25">
      <c r="A108" t="s">
        <v>12</v>
      </c>
      <c r="B108" t="s">
        <v>13</v>
      </c>
      <c r="C108" t="s">
        <v>21</v>
      </c>
      <c r="D108" t="s">
        <v>83</v>
      </c>
      <c r="E108" t="s">
        <v>134</v>
      </c>
      <c r="F108" s="4">
        <v>0.68495370370370356</v>
      </c>
      <c r="G108" s="4">
        <v>0.68506944444444429</v>
      </c>
      <c r="H108" t="s">
        <v>558</v>
      </c>
      <c r="J108">
        <f t="shared" si="2"/>
        <v>-21</v>
      </c>
    </row>
    <row r="109" spans="1:10" x14ac:dyDescent="0.25">
      <c r="A109" t="s">
        <v>12</v>
      </c>
      <c r="B109" t="s">
        <v>13</v>
      </c>
      <c r="C109" t="s">
        <v>21</v>
      </c>
      <c r="D109" t="s">
        <v>83</v>
      </c>
      <c r="E109" t="s">
        <v>134</v>
      </c>
      <c r="F109" s="4">
        <v>0.68506944444444429</v>
      </c>
      <c r="G109" s="4">
        <v>0.68518518518518501</v>
      </c>
      <c r="H109" t="s">
        <v>558</v>
      </c>
      <c r="J109">
        <f t="shared" si="2"/>
        <v>-19</v>
      </c>
    </row>
    <row r="110" spans="1:10" x14ac:dyDescent="0.25">
      <c r="A110" t="s">
        <v>12</v>
      </c>
      <c r="B110" t="s">
        <v>13</v>
      </c>
      <c r="C110" t="s">
        <v>21</v>
      </c>
      <c r="D110" t="s">
        <v>83</v>
      </c>
      <c r="E110" t="s">
        <v>134</v>
      </c>
      <c r="F110" s="4">
        <v>0.68518518518518501</v>
      </c>
      <c r="G110" s="4">
        <v>0.68530092592592573</v>
      </c>
      <c r="H110" t="s">
        <v>558</v>
      </c>
      <c r="J110">
        <f t="shared" si="2"/>
        <v>-17</v>
      </c>
    </row>
    <row r="111" spans="1:10" x14ac:dyDescent="0.25">
      <c r="A111" t="s">
        <v>12</v>
      </c>
      <c r="B111" t="s">
        <v>13</v>
      </c>
      <c r="C111" t="s">
        <v>21</v>
      </c>
      <c r="D111" t="s">
        <v>83</v>
      </c>
      <c r="E111" t="s">
        <v>134</v>
      </c>
      <c r="F111" s="4">
        <v>0.68530092592592573</v>
      </c>
      <c r="G111" s="4">
        <v>0.68541666666666645</v>
      </c>
      <c r="H111" t="s">
        <v>558</v>
      </c>
      <c r="J111">
        <f t="shared" si="2"/>
        <v>-15</v>
      </c>
    </row>
    <row r="112" spans="1:10" x14ac:dyDescent="0.25">
      <c r="A112" t="s">
        <v>12</v>
      </c>
      <c r="B112" t="s">
        <v>13</v>
      </c>
      <c r="C112" t="s">
        <v>21</v>
      </c>
      <c r="D112" t="s">
        <v>83</v>
      </c>
      <c r="E112" t="s">
        <v>134</v>
      </c>
      <c r="F112" s="4">
        <v>0.68541666666666645</v>
      </c>
      <c r="G112" s="4">
        <v>0.68553240740740717</v>
      </c>
      <c r="H112" t="s">
        <v>558</v>
      </c>
      <c r="J112">
        <f t="shared" si="2"/>
        <v>-13</v>
      </c>
    </row>
    <row r="113" spans="1:10" x14ac:dyDescent="0.25">
      <c r="A113" t="s">
        <v>12</v>
      </c>
      <c r="B113" t="s">
        <v>13</v>
      </c>
      <c r="C113" t="s">
        <v>21</v>
      </c>
      <c r="D113" t="s">
        <v>83</v>
      </c>
      <c r="E113" t="s">
        <v>134</v>
      </c>
      <c r="F113" s="4">
        <v>0.68553240740740717</v>
      </c>
      <c r="G113" s="4">
        <v>0.6856481481481479</v>
      </c>
      <c r="H113" t="s">
        <v>558</v>
      </c>
      <c r="J113">
        <f t="shared" si="2"/>
        <v>-11</v>
      </c>
    </row>
    <row r="114" spans="1:10" x14ac:dyDescent="0.25">
      <c r="A114" t="s">
        <v>12</v>
      </c>
      <c r="B114" t="s">
        <v>13</v>
      </c>
      <c r="C114" t="s">
        <v>21</v>
      </c>
      <c r="D114" t="s">
        <v>83</v>
      </c>
      <c r="E114" t="s">
        <v>134</v>
      </c>
      <c r="F114" s="4">
        <v>0.6856481481481479</v>
      </c>
      <c r="G114" s="4">
        <v>0.68576388888888862</v>
      </c>
      <c r="H114" t="s">
        <v>558</v>
      </c>
      <c r="J114">
        <f t="shared" si="2"/>
        <v>-9</v>
      </c>
    </row>
    <row r="115" spans="1:10" x14ac:dyDescent="0.25">
      <c r="A115" t="s">
        <v>12</v>
      </c>
      <c r="B115" t="s">
        <v>13</v>
      </c>
      <c r="C115" t="s">
        <v>21</v>
      </c>
      <c r="D115" t="s">
        <v>83</v>
      </c>
      <c r="E115" t="s">
        <v>134</v>
      </c>
      <c r="F115" s="4">
        <v>0.68576388888888862</v>
      </c>
      <c r="G115" s="4">
        <v>0.68587962962962934</v>
      </c>
      <c r="H115" t="s">
        <v>558</v>
      </c>
      <c r="J115">
        <f t="shared" si="2"/>
        <v>-7</v>
      </c>
    </row>
    <row r="116" spans="1:10" x14ac:dyDescent="0.25">
      <c r="A116" t="s">
        <v>12</v>
      </c>
      <c r="B116" t="s">
        <v>13</v>
      </c>
      <c r="C116" t="s">
        <v>21</v>
      </c>
      <c r="D116" t="s">
        <v>83</v>
      </c>
      <c r="E116" t="s">
        <v>134</v>
      </c>
      <c r="F116" s="4">
        <v>0.68587962962962934</v>
      </c>
      <c r="G116" s="4">
        <v>0.68599537037037006</v>
      </c>
      <c r="H116" t="s">
        <v>558</v>
      </c>
      <c r="J116">
        <f t="shared" si="2"/>
        <v>-5</v>
      </c>
    </row>
    <row r="117" spans="1:10" x14ac:dyDescent="0.25">
      <c r="A117" t="s">
        <v>12</v>
      </c>
      <c r="B117" t="s">
        <v>13</v>
      </c>
      <c r="C117" t="s">
        <v>21</v>
      </c>
      <c r="D117" t="s">
        <v>83</v>
      </c>
      <c r="E117" t="s">
        <v>134</v>
      </c>
      <c r="F117" s="4">
        <v>0.68599537037037006</v>
      </c>
      <c r="G117" s="4">
        <v>0.68611111111111078</v>
      </c>
      <c r="H117" t="s">
        <v>558</v>
      </c>
      <c r="J117">
        <f t="shared" si="2"/>
        <v>-3</v>
      </c>
    </row>
    <row r="118" spans="1:10" x14ac:dyDescent="0.25">
      <c r="A118" t="s">
        <v>12</v>
      </c>
      <c r="B118" t="s">
        <v>13</v>
      </c>
      <c r="C118" t="s">
        <v>21</v>
      </c>
      <c r="D118" t="s">
        <v>83</v>
      </c>
      <c r="E118" t="s">
        <v>134</v>
      </c>
      <c r="F118" s="4">
        <v>0.68611111111111078</v>
      </c>
      <c r="G118" s="4">
        <v>0.6862268518518515</v>
      </c>
      <c r="H118" t="s">
        <v>558</v>
      </c>
      <c r="J118">
        <f t="shared" si="2"/>
        <v>-1</v>
      </c>
    </row>
    <row r="119" spans="1:10" x14ac:dyDescent="0.25">
      <c r="A119" t="s">
        <v>12</v>
      </c>
      <c r="B119" t="s">
        <v>13</v>
      </c>
      <c r="C119" t="s">
        <v>21</v>
      </c>
      <c r="D119" t="s">
        <v>83</v>
      </c>
      <c r="E119" t="s">
        <v>134</v>
      </c>
      <c r="F119" s="4">
        <v>0.6862268518518515</v>
      </c>
      <c r="G119" s="4">
        <v>0.68634259259259223</v>
      </c>
      <c r="H119" t="s">
        <v>558</v>
      </c>
      <c r="J119">
        <f t="shared" si="2"/>
        <v>1</v>
      </c>
    </row>
    <row r="120" spans="1:10" x14ac:dyDescent="0.25">
      <c r="A120" t="s">
        <v>12</v>
      </c>
      <c r="B120" t="s">
        <v>13</v>
      </c>
      <c r="C120" t="s">
        <v>21</v>
      </c>
      <c r="D120" t="s">
        <v>83</v>
      </c>
      <c r="E120" t="s">
        <v>134</v>
      </c>
      <c r="F120" s="4">
        <v>0.68634259259259223</v>
      </c>
      <c r="G120" s="4">
        <v>0.68645833333333295</v>
      </c>
      <c r="H120" t="s">
        <v>558</v>
      </c>
      <c r="J120">
        <f t="shared" si="2"/>
        <v>3</v>
      </c>
    </row>
    <row r="121" spans="1:10" x14ac:dyDescent="0.25">
      <c r="A121" t="s">
        <v>12</v>
      </c>
      <c r="B121" t="s">
        <v>13</v>
      </c>
      <c r="C121" t="s">
        <v>21</v>
      </c>
      <c r="D121" t="s">
        <v>83</v>
      </c>
      <c r="E121" t="s">
        <v>134</v>
      </c>
      <c r="F121" s="4">
        <v>0.68645833333333295</v>
      </c>
      <c r="G121" s="4">
        <v>0.68657407407407367</v>
      </c>
      <c r="H121" t="s">
        <v>558</v>
      </c>
      <c r="J121">
        <f t="shared" si="2"/>
        <v>5</v>
      </c>
    </row>
    <row r="122" spans="1:10" x14ac:dyDescent="0.25">
      <c r="A122" t="s">
        <v>12</v>
      </c>
      <c r="B122" t="s">
        <v>13</v>
      </c>
      <c r="C122" t="s">
        <v>21</v>
      </c>
      <c r="D122" t="s">
        <v>83</v>
      </c>
      <c r="E122" t="s">
        <v>134</v>
      </c>
      <c r="F122" s="4">
        <v>0.68657407407407367</v>
      </c>
      <c r="G122" s="4">
        <v>0.68668981481481439</v>
      </c>
      <c r="H122" t="s">
        <v>558</v>
      </c>
      <c r="J122">
        <f t="shared" si="2"/>
        <v>7</v>
      </c>
    </row>
    <row r="123" spans="1:10" x14ac:dyDescent="0.25">
      <c r="A123" t="s">
        <v>12</v>
      </c>
      <c r="B123" t="s">
        <v>13</v>
      </c>
      <c r="C123" t="s">
        <v>21</v>
      </c>
      <c r="D123" t="s">
        <v>83</v>
      </c>
      <c r="E123" t="s">
        <v>134</v>
      </c>
      <c r="F123" s="4">
        <v>0.68668981481481439</v>
      </c>
      <c r="G123" s="4">
        <v>0.68680555555555511</v>
      </c>
      <c r="H123" t="s">
        <v>558</v>
      </c>
      <c r="J123">
        <f t="shared" si="2"/>
        <v>9</v>
      </c>
    </row>
    <row r="124" spans="1:10" x14ac:dyDescent="0.25">
      <c r="A124" t="s">
        <v>12</v>
      </c>
      <c r="B124" t="s">
        <v>13</v>
      </c>
      <c r="C124" t="s">
        <v>21</v>
      </c>
      <c r="D124" t="s">
        <v>83</v>
      </c>
      <c r="E124" t="s">
        <v>134</v>
      </c>
      <c r="F124" s="4">
        <v>0.68680555555555511</v>
      </c>
      <c r="G124" s="4">
        <v>0.68692129629629584</v>
      </c>
      <c r="H124" t="s">
        <v>558</v>
      </c>
      <c r="J124">
        <f t="shared" si="2"/>
        <v>11</v>
      </c>
    </row>
    <row r="125" spans="1:10" x14ac:dyDescent="0.25">
      <c r="A125" t="s">
        <v>12</v>
      </c>
      <c r="B125" t="s">
        <v>13</v>
      </c>
      <c r="C125" t="s">
        <v>21</v>
      </c>
      <c r="D125" t="s">
        <v>83</v>
      </c>
      <c r="E125" t="s">
        <v>134</v>
      </c>
      <c r="F125" s="4">
        <v>0.68692129629629584</v>
      </c>
      <c r="G125" s="4">
        <v>0.68703703703703656</v>
      </c>
      <c r="H125" t="s">
        <v>559</v>
      </c>
      <c r="J125">
        <f t="shared" si="2"/>
        <v>13</v>
      </c>
    </row>
    <row r="126" spans="1:10" x14ac:dyDescent="0.25">
      <c r="A126" t="s">
        <v>12</v>
      </c>
      <c r="B126" t="s">
        <v>13</v>
      </c>
      <c r="C126" t="s">
        <v>21</v>
      </c>
      <c r="D126" t="s">
        <v>83</v>
      </c>
      <c r="E126" t="s">
        <v>134</v>
      </c>
      <c r="F126" s="4">
        <v>0.68703703703703656</v>
      </c>
      <c r="G126" s="4">
        <v>0.68715277777777728</v>
      </c>
      <c r="J126">
        <f t="shared" si="2"/>
        <v>15</v>
      </c>
    </row>
    <row r="127" spans="1:10" x14ac:dyDescent="0.25">
      <c r="A127" t="s">
        <v>12</v>
      </c>
      <c r="B127" t="s">
        <v>13</v>
      </c>
      <c r="C127" t="s">
        <v>21</v>
      </c>
      <c r="D127" t="s">
        <v>83</v>
      </c>
      <c r="E127" t="s">
        <v>134</v>
      </c>
      <c r="F127" s="4">
        <v>0.68715277777777728</v>
      </c>
      <c r="G127" s="4">
        <v>0.687268518518518</v>
      </c>
      <c r="J127">
        <f t="shared" si="2"/>
        <v>17</v>
      </c>
    </row>
    <row r="128" spans="1:10" x14ac:dyDescent="0.25">
      <c r="A128" t="s">
        <v>12</v>
      </c>
      <c r="B128" t="s">
        <v>13</v>
      </c>
      <c r="C128" t="s">
        <v>21</v>
      </c>
      <c r="D128" t="s">
        <v>83</v>
      </c>
      <c r="E128" t="s">
        <v>134</v>
      </c>
      <c r="F128" s="4">
        <v>0.687268518518518</v>
      </c>
      <c r="G128" s="4">
        <v>0.68738425925925872</v>
      </c>
      <c r="J128">
        <f t="shared" si="2"/>
        <v>19</v>
      </c>
    </row>
    <row r="129" spans="1:10" x14ac:dyDescent="0.25">
      <c r="A129" t="s">
        <v>12</v>
      </c>
      <c r="B129" t="s">
        <v>13</v>
      </c>
      <c r="C129" t="s">
        <v>21</v>
      </c>
      <c r="D129" t="s">
        <v>83</v>
      </c>
      <c r="E129" t="s">
        <v>134</v>
      </c>
      <c r="F129" s="4">
        <v>0.68738425925925872</v>
      </c>
      <c r="G129" s="4">
        <v>0.68749999999999944</v>
      </c>
      <c r="J129">
        <f t="shared" si="2"/>
        <v>21</v>
      </c>
    </row>
    <row r="130" spans="1:10" x14ac:dyDescent="0.25">
      <c r="A130" t="s">
        <v>12</v>
      </c>
      <c r="B130" t="s">
        <v>13</v>
      </c>
      <c r="C130" t="s">
        <v>21</v>
      </c>
      <c r="D130" t="s">
        <v>83</v>
      </c>
      <c r="E130" t="s">
        <v>134</v>
      </c>
      <c r="F130" s="4">
        <v>0.68749999999999944</v>
      </c>
      <c r="G130" s="4">
        <v>0.68761574074074017</v>
      </c>
      <c r="J130">
        <f t="shared" si="2"/>
        <v>23</v>
      </c>
    </row>
    <row r="131" spans="1:10" x14ac:dyDescent="0.25">
      <c r="A131" t="s">
        <v>12</v>
      </c>
      <c r="B131" t="s">
        <v>13</v>
      </c>
      <c r="C131" t="s">
        <v>21</v>
      </c>
      <c r="D131" t="s">
        <v>83</v>
      </c>
      <c r="E131" t="s">
        <v>134</v>
      </c>
      <c r="F131" s="4">
        <v>0.68761574074074017</v>
      </c>
      <c r="G131" s="4">
        <v>0.68773148148148089</v>
      </c>
      <c r="J131">
        <f t="shared" si="2"/>
        <v>25</v>
      </c>
    </row>
    <row r="132" spans="1:10" x14ac:dyDescent="0.25">
      <c r="A132" t="s">
        <v>12</v>
      </c>
      <c r="B132" t="s">
        <v>13</v>
      </c>
      <c r="C132" t="s">
        <v>21</v>
      </c>
      <c r="D132" t="s">
        <v>83</v>
      </c>
      <c r="E132" t="s">
        <v>134</v>
      </c>
      <c r="F132" s="4">
        <v>0.68773148148148089</v>
      </c>
      <c r="G132" s="4">
        <v>0.68784722222222161</v>
      </c>
      <c r="J132">
        <f>J131+2</f>
        <v>27</v>
      </c>
    </row>
    <row r="133" spans="1:10" x14ac:dyDescent="0.25">
      <c r="A133" t="s">
        <v>12</v>
      </c>
      <c r="B133" t="s">
        <v>13</v>
      </c>
      <c r="C133" t="s">
        <v>21</v>
      </c>
      <c r="D133" t="s">
        <v>83</v>
      </c>
      <c r="E133" t="s">
        <v>134</v>
      </c>
      <c r="F133" s="4">
        <v>0.68784722222222161</v>
      </c>
      <c r="G133" s="4">
        <v>0.68796296296296233</v>
      </c>
      <c r="J133">
        <f t="shared" si="2"/>
        <v>29</v>
      </c>
    </row>
    <row r="134" spans="1:10" x14ac:dyDescent="0.25">
      <c r="A134" t="s">
        <v>12</v>
      </c>
      <c r="B134" t="s">
        <v>13</v>
      </c>
      <c r="C134" t="s">
        <v>21</v>
      </c>
      <c r="D134" t="s">
        <v>83</v>
      </c>
      <c r="E134" t="s">
        <v>134</v>
      </c>
      <c r="F134" s="4">
        <v>0.68796296296296233</v>
      </c>
      <c r="G134" s="4">
        <v>0.68807870370370305</v>
      </c>
      <c r="J134">
        <f t="shared" si="2"/>
        <v>31</v>
      </c>
    </row>
    <row r="135" spans="1:10" x14ac:dyDescent="0.25">
      <c r="A135" t="s">
        <v>12</v>
      </c>
      <c r="B135" t="s">
        <v>13</v>
      </c>
      <c r="C135" t="s">
        <v>21</v>
      </c>
      <c r="D135" t="s">
        <v>83</v>
      </c>
      <c r="E135" t="s">
        <v>134</v>
      </c>
      <c r="F135" s="4">
        <v>0.68807870370370305</v>
      </c>
      <c r="G135" s="4">
        <v>0.68819444444444378</v>
      </c>
      <c r="J135">
        <f t="shared" si="2"/>
        <v>33</v>
      </c>
    </row>
    <row r="136" spans="1:10" x14ac:dyDescent="0.25">
      <c r="A136" t="s">
        <v>12</v>
      </c>
      <c r="B136" t="s">
        <v>13</v>
      </c>
      <c r="C136" t="s">
        <v>21</v>
      </c>
      <c r="D136" t="s">
        <v>83</v>
      </c>
      <c r="E136" t="s">
        <v>134</v>
      </c>
      <c r="F136" s="4">
        <v>0.68819444444444378</v>
      </c>
      <c r="G136" s="4">
        <v>0.6883101851851845</v>
      </c>
      <c r="J136">
        <f t="shared" si="2"/>
        <v>35</v>
      </c>
    </row>
    <row r="137" spans="1:10" x14ac:dyDescent="0.25">
      <c r="A137" t="s">
        <v>12</v>
      </c>
      <c r="B137" t="s">
        <v>13</v>
      </c>
      <c r="C137" t="s">
        <v>21</v>
      </c>
      <c r="D137" t="s">
        <v>83</v>
      </c>
      <c r="E137" t="s">
        <v>134</v>
      </c>
      <c r="F137" s="4">
        <v>0.6883101851851845</v>
      </c>
      <c r="G137" s="4">
        <v>0.68842592592592522</v>
      </c>
      <c r="J137">
        <f>J136+2</f>
        <v>37</v>
      </c>
    </row>
    <row r="138" spans="1:10" x14ac:dyDescent="0.25">
      <c r="A138" t="s">
        <v>12</v>
      </c>
      <c r="B138" t="s">
        <v>13</v>
      </c>
      <c r="C138" t="s">
        <v>21</v>
      </c>
      <c r="D138" t="s">
        <v>83</v>
      </c>
      <c r="E138" t="s">
        <v>134</v>
      </c>
      <c r="F138" s="4">
        <v>0.68842592592592522</v>
      </c>
      <c r="G138" s="4">
        <v>0.68854166666666594</v>
      </c>
      <c r="J138">
        <f t="shared" si="2"/>
        <v>39</v>
      </c>
    </row>
    <row r="139" spans="1:10" x14ac:dyDescent="0.25">
      <c r="A139" t="s">
        <v>12</v>
      </c>
      <c r="B139" t="s">
        <v>13</v>
      </c>
      <c r="C139" t="s">
        <v>21</v>
      </c>
      <c r="D139" t="s">
        <v>83</v>
      </c>
      <c r="E139" t="s">
        <v>134</v>
      </c>
      <c r="F139" s="4">
        <v>0.68854166666666594</v>
      </c>
      <c r="G139" s="4">
        <v>0.68865740740740666</v>
      </c>
      <c r="J139">
        <f t="shared" si="2"/>
        <v>41</v>
      </c>
    </row>
    <row r="140" spans="1:10" x14ac:dyDescent="0.25">
      <c r="A140" t="s">
        <v>12</v>
      </c>
      <c r="B140" t="s">
        <v>13</v>
      </c>
      <c r="C140" t="s">
        <v>21</v>
      </c>
      <c r="D140" t="s">
        <v>83</v>
      </c>
      <c r="E140" t="s">
        <v>134</v>
      </c>
      <c r="F140" s="4">
        <v>0.68865740740740666</v>
      </c>
      <c r="G140" s="4">
        <v>0.68877314814814738</v>
      </c>
      <c r="J140">
        <f t="shared" si="2"/>
        <v>43</v>
      </c>
    </row>
    <row r="141" spans="1:10" x14ac:dyDescent="0.25">
      <c r="A141" t="s">
        <v>12</v>
      </c>
      <c r="B141" t="s">
        <v>13</v>
      </c>
      <c r="C141" t="s">
        <v>21</v>
      </c>
      <c r="D141" t="s">
        <v>83</v>
      </c>
      <c r="E141" t="s">
        <v>134</v>
      </c>
      <c r="F141" s="4">
        <v>0.68877314814814738</v>
      </c>
      <c r="G141" s="4">
        <v>0.68888888888888811</v>
      </c>
      <c r="J141">
        <f>J140+2</f>
        <v>45</v>
      </c>
    </row>
    <row r="142" spans="1:10" x14ac:dyDescent="0.25">
      <c r="A142" t="s">
        <v>12</v>
      </c>
      <c r="B142" t="s">
        <v>13</v>
      </c>
      <c r="C142" t="s">
        <v>21</v>
      </c>
      <c r="D142" t="s">
        <v>83</v>
      </c>
      <c r="E142" t="s">
        <v>134</v>
      </c>
      <c r="F142" s="4">
        <v>0.68888888888888811</v>
      </c>
      <c r="G142" s="4">
        <v>0.68900462962962883</v>
      </c>
      <c r="J142">
        <f t="shared" si="2"/>
        <v>47</v>
      </c>
    </row>
    <row r="143" spans="1:10" x14ac:dyDescent="0.25">
      <c r="A143" t="s">
        <v>12</v>
      </c>
      <c r="B143" t="s">
        <v>13</v>
      </c>
      <c r="C143" t="s">
        <v>21</v>
      </c>
      <c r="D143" t="s">
        <v>83</v>
      </c>
      <c r="E143" t="s">
        <v>134</v>
      </c>
      <c r="F143" s="4">
        <v>0.68900462962962883</v>
      </c>
      <c r="G143" s="4">
        <v>0.68912037037036955</v>
      </c>
      <c r="J143">
        <f>J142-2</f>
        <v>45</v>
      </c>
    </row>
    <row r="144" spans="1:10" x14ac:dyDescent="0.25">
      <c r="A144" t="s">
        <v>12</v>
      </c>
      <c r="B144" t="s">
        <v>13</v>
      </c>
      <c r="C144" t="s">
        <v>21</v>
      </c>
      <c r="D144" t="s">
        <v>83</v>
      </c>
      <c r="E144" t="s">
        <v>134</v>
      </c>
      <c r="F144" s="4">
        <v>0.68912037037036955</v>
      </c>
      <c r="G144" s="4">
        <v>0.68923611111111027</v>
      </c>
      <c r="J144">
        <f t="shared" ref="J144:J183" si="3">J143-2</f>
        <v>43</v>
      </c>
    </row>
    <row r="145" spans="1:10" x14ac:dyDescent="0.25">
      <c r="A145" t="s">
        <v>12</v>
      </c>
      <c r="B145" t="s">
        <v>13</v>
      </c>
      <c r="C145" t="s">
        <v>21</v>
      </c>
      <c r="D145" t="s">
        <v>83</v>
      </c>
      <c r="E145" t="s">
        <v>134</v>
      </c>
      <c r="F145" s="4">
        <v>0.68923611111111027</v>
      </c>
      <c r="G145" s="4">
        <v>0.68935185185185099</v>
      </c>
      <c r="J145">
        <f t="shared" si="3"/>
        <v>41</v>
      </c>
    </row>
    <row r="146" spans="1:10" x14ac:dyDescent="0.25">
      <c r="A146" t="s">
        <v>12</v>
      </c>
      <c r="B146" t="s">
        <v>13</v>
      </c>
      <c r="C146" t="s">
        <v>21</v>
      </c>
      <c r="D146" t="s">
        <v>83</v>
      </c>
      <c r="E146" t="s">
        <v>134</v>
      </c>
      <c r="F146" s="4">
        <v>0.68935185185185099</v>
      </c>
      <c r="G146" s="4">
        <v>0.68946759259259172</v>
      </c>
      <c r="J146">
        <f t="shared" si="3"/>
        <v>39</v>
      </c>
    </row>
    <row r="147" spans="1:10" x14ac:dyDescent="0.25">
      <c r="A147" t="s">
        <v>12</v>
      </c>
      <c r="B147" t="s">
        <v>13</v>
      </c>
      <c r="C147" t="s">
        <v>21</v>
      </c>
      <c r="D147" t="s">
        <v>83</v>
      </c>
      <c r="E147" t="s">
        <v>134</v>
      </c>
      <c r="F147" s="4">
        <v>0.68946759259259172</v>
      </c>
      <c r="G147" s="4">
        <v>0.68958333333333244</v>
      </c>
      <c r="J147">
        <f t="shared" si="3"/>
        <v>37</v>
      </c>
    </row>
    <row r="148" spans="1:10" x14ac:dyDescent="0.25">
      <c r="A148" t="s">
        <v>12</v>
      </c>
      <c r="B148" t="s">
        <v>13</v>
      </c>
      <c r="C148" t="s">
        <v>21</v>
      </c>
      <c r="D148" t="s">
        <v>83</v>
      </c>
      <c r="E148" t="s">
        <v>134</v>
      </c>
      <c r="F148" s="4">
        <v>0.68958333333333244</v>
      </c>
      <c r="G148" s="4">
        <v>0.68969907407407316</v>
      </c>
      <c r="J148">
        <f t="shared" si="3"/>
        <v>35</v>
      </c>
    </row>
    <row r="149" spans="1:10" x14ac:dyDescent="0.25">
      <c r="A149" t="s">
        <v>12</v>
      </c>
      <c r="B149" t="s">
        <v>13</v>
      </c>
      <c r="C149" t="s">
        <v>21</v>
      </c>
      <c r="D149" t="s">
        <v>83</v>
      </c>
      <c r="E149" t="s">
        <v>134</v>
      </c>
      <c r="F149" s="4">
        <v>0.68969907407407316</v>
      </c>
      <c r="G149" s="4">
        <v>0.68981481481481388</v>
      </c>
      <c r="J149">
        <f t="shared" si="3"/>
        <v>33</v>
      </c>
    </row>
    <row r="150" spans="1:10" x14ac:dyDescent="0.25">
      <c r="A150" t="s">
        <v>12</v>
      </c>
      <c r="B150" t="s">
        <v>13</v>
      </c>
      <c r="C150" t="s">
        <v>21</v>
      </c>
      <c r="D150" t="s">
        <v>83</v>
      </c>
      <c r="E150" t="s">
        <v>134</v>
      </c>
      <c r="F150" s="4">
        <v>0.68981481481481388</v>
      </c>
      <c r="G150" s="4">
        <v>0.6899305555555546</v>
      </c>
      <c r="J150">
        <f t="shared" si="3"/>
        <v>31</v>
      </c>
    </row>
    <row r="151" spans="1:10" x14ac:dyDescent="0.25">
      <c r="A151" t="s">
        <v>12</v>
      </c>
      <c r="B151" t="s">
        <v>13</v>
      </c>
      <c r="C151" t="s">
        <v>21</v>
      </c>
      <c r="D151" t="s">
        <v>83</v>
      </c>
      <c r="E151" t="s">
        <v>134</v>
      </c>
      <c r="F151" s="4">
        <v>0.6899305555555546</v>
      </c>
      <c r="G151" s="4">
        <v>0.69004629629629533</v>
      </c>
      <c r="J151">
        <f t="shared" si="3"/>
        <v>29</v>
      </c>
    </row>
    <row r="152" spans="1:10" x14ac:dyDescent="0.25">
      <c r="A152" t="s">
        <v>12</v>
      </c>
      <c r="B152" t="s">
        <v>13</v>
      </c>
      <c r="C152" t="s">
        <v>21</v>
      </c>
      <c r="D152" t="s">
        <v>83</v>
      </c>
      <c r="E152" t="s">
        <v>134</v>
      </c>
      <c r="F152" s="4">
        <v>0.69004629629629533</v>
      </c>
      <c r="G152" s="4">
        <v>0.69016203703703605</v>
      </c>
      <c r="J152">
        <f t="shared" si="3"/>
        <v>27</v>
      </c>
    </row>
    <row r="153" spans="1:10" x14ac:dyDescent="0.25">
      <c r="A153" t="s">
        <v>12</v>
      </c>
      <c r="B153" t="s">
        <v>13</v>
      </c>
      <c r="C153" t="s">
        <v>21</v>
      </c>
      <c r="D153" t="s">
        <v>83</v>
      </c>
      <c r="E153" t="s">
        <v>134</v>
      </c>
      <c r="F153" s="4">
        <v>0.69016203703703605</v>
      </c>
      <c r="G153" s="4">
        <v>0.69027777777777677</v>
      </c>
      <c r="J153">
        <f t="shared" si="3"/>
        <v>25</v>
      </c>
    </row>
    <row r="154" spans="1:10" x14ac:dyDescent="0.25">
      <c r="A154" t="s">
        <v>12</v>
      </c>
      <c r="B154" t="s">
        <v>13</v>
      </c>
      <c r="C154" t="s">
        <v>21</v>
      </c>
      <c r="D154" t="s">
        <v>83</v>
      </c>
      <c r="E154" t="s">
        <v>134</v>
      </c>
      <c r="F154" s="4">
        <v>0.69027777777777677</v>
      </c>
      <c r="G154" s="4">
        <v>0.69039351851851749</v>
      </c>
      <c r="J154">
        <f t="shared" si="3"/>
        <v>23</v>
      </c>
    </row>
    <row r="155" spans="1:10" x14ac:dyDescent="0.25">
      <c r="A155" t="s">
        <v>12</v>
      </c>
      <c r="B155" t="s">
        <v>13</v>
      </c>
      <c r="C155" t="s">
        <v>21</v>
      </c>
      <c r="D155" t="s">
        <v>83</v>
      </c>
      <c r="E155" t="s">
        <v>134</v>
      </c>
      <c r="F155" s="4">
        <v>0.69039351851851749</v>
      </c>
      <c r="G155" s="4">
        <v>0.69050925925925821</v>
      </c>
      <c r="J155">
        <f t="shared" si="3"/>
        <v>21</v>
      </c>
    </row>
    <row r="156" spans="1:10" x14ac:dyDescent="0.25">
      <c r="A156" t="s">
        <v>12</v>
      </c>
      <c r="B156" t="s">
        <v>13</v>
      </c>
      <c r="C156" t="s">
        <v>21</v>
      </c>
      <c r="D156" t="s">
        <v>83</v>
      </c>
      <c r="E156" t="s">
        <v>134</v>
      </c>
      <c r="F156" s="4">
        <v>0.69050925925925821</v>
      </c>
      <c r="G156" s="4">
        <v>0.69062499999999893</v>
      </c>
      <c r="J156">
        <f t="shared" si="3"/>
        <v>19</v>
      </c>
    </row>
    <row r="157" spans="1:10" x14ac:dyDescent="0.25">
      <c r="A157" t="s">
        <v>12</v>
      </c>
      <c r="B157" t="s">
        <v>13</v>
      </c>
      <c r="C157" t="s">
        <v>21</v>
      </c>
      <c r="D157" t="s">
        <v>83</v>
      </c>
      <c r="E157" t="s">
        <v>134</v>
      </c>
      <c r="F157" s="4">
        <v>0.69062499999999893</v>
      </c>
      <c r="G157" s="4">
        <v>0.69074074074073966</v>
      </c>
      <c r="J157">
        <f t="shared" si="3"/>
        <v>17</v>
      </c>
    </row>
    <row r="158" spans="1:10" x14ac:dyDescent="0.25">
      <c r="A158" t="s">
        <v>12</v>
      </c>
      <c r="B158" t="s">
        <v>13</v>
      </c>
      <c r="C158" t="s">
        <v>21</v>
      </c>
      <c r="D158" t="s">
        <v>83</v>
      </c>
      <c r="E158" t="s">
        <v>134</v>
      </c>
      <c r="F158" s="4">
        <v>0.69074074074073966</v>
      </c>
      <c r="G158" s="4">
        <v>0.69085648148148038</v>
      </c>
      <c r="J158">
        <f t="shared" si="3"/>
        <v>15</v>
      </c>
    </row>
    <row r="159" spans="1:10" x14ac:dyDescent="0.25">
      <c r="A159" t="s">
        <v>12</v>
      </c>
      <c r="B159" t="s">
        <v>13</v>
      </c>
      <c r="C159" t="s">
        <v>21</v>
      </c>
      <c r="D159" t="s">
        <v>83</v>
      </c>
      <c r="E159" t="s">
        <v>134</v>
      </c>
      <c r="F159" s="4">
        <v>0.69085648148148038</v>
      </c>
      <c r="G159" s="4">
        <v>0.6909722222222211</v>
      </c>
      <c r="J159">
        <f t="shared" si="3"/>
        <v>13</v>
      </c>
    </row>
    <row r="160" spans="1:10" x14ac:dyDescent="0.25">
      <c r="A160" t="s">
        <v>12</v>
      </c>
      <c r="B160" t="s">
        <v>13</v>
      </c>
      <c r="C160" t="s">
        <v>21</v>
      </c>
      <c r="D160" t="s">
        <v>83</v>
      </c>
      <c r="E160" t="s">
        <v>134</v>
      </c>
      <c r="F160" s="4">
        <v>0.6909722222222211</v>
      </c>
      <c r="G160" s="4">
        <v>0.69108796296296182</v>
      </c>
      <c r="J160">
        <f t="shared" si="3"/>
        <v>11</v>
      </c>
    </row>
    <row r="161" spans="1:10" x14ac:dyDescent="0.25">
      <c r="A161" t="s">
        <v>12</v>
      </c>
      <c r="B161" t="s">
        <v>13</v>
      </c>
      <c r="C161" t="s">
        <v>21</v>
      </c>
      <c r="D161" t="s">
        <v>83</v>
      </c>
      <c r="E161" t="s">
        <v>134</v>
      </c>
      <c r="F161" s="4">
        <v>0.69108796296296182</v>
      </c>
      <c r="G161" s="4">
        <v>0.69120370370370254</v>
      </c>
      <c r="J161">
        <f t="shared" si="3"/>
        <v>9</v>
      </c>
    </row>
    <row r="162" spans="1:10" x14ac:dyDescent="0.25">
      <c r="A162" t="s">
        <v>12</v>
      </c>
      <c r="B162" t="s">
        <v>13</v>
      </c>
      <c r="C162" t="s">
        <v>21</v>
      </c>
      <c r="D162" t="s">
        <v>83</v>
      </c>
      <c r="E162" t="s">
        <v>134</v>
      </c>
      <c r="F162" s="4">
        <v>0.69120370370370254</v>
      </c>
      <c r="G162" s="4">
        <v>0.69131944444444327</v>
      </c>
      <c r="J162">
        <f>J161-2</f>
        <v>7</v>
      </c>
    </row>
    <row r="163" spans="1:10" x14ac:dyDescent="0.25">
      <c r="A163" t="s">
        <v>12</v>
      </c>
      <c r="B163" t="s">
        <v>13</v>
      </c>
      <c r="C163" t="s">
        <v>21</v>
      </c>
      <c r="D163" t="s">
        <v>83</v>
      </c>
      <c r="E163" t="s">
        <v>134</v>
      </c>
      <c r="F163" s="4">
        <v>0.69131944444444327</v>
      </c>
      <c r="G163" s="4">
        <v>0.69143518518518399</v>
      </c>
      <c r="J163">
        <f t="shared" si="3"/>
        <v>5</v>
      </c>
    </row>
    <row r="164" spans="1:10" x14ac:dyDescent="0.25">
      <c r="A164" t="s">
        <v>12</v>
      </c>
      <c r="B164" t="s">
        <v>13</v>
      </c>
      <c r="C164" t="s">
        <v>21</v>
      </c>
      <c r="D164" t="s">
        <v>83</v>
      </c>
      <c r="E164" t="s">
        <v>134</v>
      </c>
      <c r="F164" s="4">
        <v>0.69143518518518399</v>
      </c>
      <c r="G164" s="4">
        <v>0.69155092592592471</v>
      </c>
      <c r="J164">
        <f t="shared" si="3"/>
        <v>3</v>
      </c>
    </row>
    <row r="165" spans="1:10" x14ac:dyDescent="0.25">
      <c r="A165" t="s">
        <v>12</v>
      </c>
      <c r="B165" t="s">
        <v>13</v>
      </c>
      <c r="C165" t="s">
        <v>21</v>
      </c>
      <c r="D165" t="s">
        <v>83</v>
      </c>
      <c r="E165" t="s">
        <v>134</v>
      </c>
      <c r="F165" s="4">
        <v>0.69155092592592471</v>
      </c>
      <c r="G165" s="4">
        <v>0.69166666666666543</v>
      </c>
      <c r="J165">
        <f t="shared" si="3"/>
        <v>1</v>
      </c>
    </row>
    <row r="166" spans="1:10" x14ac:dyDescent="0.25">
      <c r="A166" t="s">
        <v>12</v>
      </c>
      <c r="B166" t="s">
        <v>13</v>
      </c>
      <c r="C166" t="s">
        <v>21</v>
      </c>
      <c r="D166" t="s">
        <v>83</v>
      </c>
      <c r="E166" t="s">
        <v>134</v>
      </c>
      <c r="F166" s="4">
        <v>0.69166666666666543</v>
      </c>
      <c r="G166" s="4">
        <v>0.69178240740740615</v>
      </c>
      <c r="J166">
        <f t="shared" si="3"/>
        <v>-1</v>
      </c>
    </row>
    <row r="167" spans="1:10" x14ac:dyDescent="0.25">
      <c r="A167" t="s">
        <v>12</v>
      </c>
      <c r="B167" t="s">
        <v>13</v>
      </c>
      <c r="C167" t="s">
        <v>21</v>
      </c>
      <c r="D167" t="s">
        <v>83</v>
      </c>
      <c r="E167" t="s">
        <v>134</v>
      </c>
      <c r="F167" s="4">
        <v>0.69178240740740615</v>
      </c>
      <c r="G167" s="4">
        <v>0.69189814814814687</v>
      </c>
      <c r="J167">
        <f t="shared" si="3"/>
        <v>-3</v>
      </c>
    </row>
    <row r="168" spans="1:10" x14ac:dyDescent="0.25">
      <c r="A168" t="s">
        <v>12</v>
      </c>
      <c r="B168" t="s">
        <v>13</v>
      </c>
      <c r="C168" t="s">
        <v>21</v>
      </c>
      <c r="D168" t="s">
        <v>83</v>
      </c>
      <c r="E168" t="s">
        <v>134</v>
      </c>
      <c r="F168" s="4">
        <v>0.69189814814814687</v>
      </c>
      <c r="G168" s="4">
        <v>0.6920138888888876</v>
      </c>
      <c r="J168">
        <f>J167-2</f>
        <v>-5</v>
      </c>
    </row>
    <row r="169" spans="1:10" x14ac:dyDescent="0.25">
      <c r="A169" t="s">
        <v>12</v>
      </c>
      <c r="B169" t="s">
        <v>13</v>
      </c>
      <c r="C169" t="s">
        <v>21</v>
      </c>
      <c r="D169" t="s">
        <v>83</v>
      </c>
      <c r="E169" t="s">
        <v>134</v>
      </c>
      <c r="F169" s="4">
        <v>0.6920138888888876</v>
      </c>
      <c r="G169" s="4">
        <v>0.69212962962962832</v>
      </c>
      <c r="J169">
        <f t="shared" si="3"/>
        <v>-7</v>
      </c>
    </row>
    <row r="170" spans="1:10" x14ac:dyDescent="0.25">
      <c r="A170" t="s">
        <v>12</v>
      </c>
      <c r="B170" t="s">
        <v>13</v>
      </c>
      <c r="C170" t="s">
        <v>21</v>
      </c>
      <c r="D170" t="s">
        <v>83</v>
      </c>
      <c r="E170" t="s">
        <v>134</v>
      </c>
      <c r="F170" s="4">
        <v>0.69212962962962832</v>
      </c>
      <c r="G170" s="4">
        <v>0.69224537037036904</v>
      </c>
      <c r="J170">
        <f t="shared" si="3"/>
        <v>-9</v>
      </c>
    </row>
    <row r="171" spans="1:10" x14ac:dyDescent="0.25">
      <c r="A171" t="s">
        <v>12</v>
      </c>
      <c r="B171" t="s">
        <v>13</v>
      </c>
      <c r="C171" t="s">
        <v>21</v>
      </c>
      <c r="D171" t="s">
        <v>83</v>
      </c>
      <c r="E171" t="s">
        <v>134</v>
      </c>
      <c r="F171" s="4">
        <v>0.69224537037036904</v>
      </c>
      <c r="G171" s="4">
        <v>0.69236111111110976</v>
      </c>
      <c r="J171">
        <f t="shared" si="3"/>
        <v>-11</v>
      </c>
    </row>
    <row r="172" spans="1:10" x14ac:dyDescent="0.25">
      <c r="A172" t="s">
        <v>12</v>
      </c>
      <c r="B172" t="s">
        <v>13</v>
      </c>
      <c r="C172" t="s">
        <v>21</v>
      </c>
      <c r="D172" t="s">
        <v>83</v>
      </c>
      <c r="E172" t="s">
        <v>134</v>
      </c>
      <c r="F172" s="4">
        <v>0.69236111111110976</v>
      </c>
      <c r="G172" s="4">
        <v>0.69247685185185048</v>
      </c>
      <c r="J172">
        <f t="shared" si="3"/>
        <v>-13</v>
      </c>
    </row>
    <row r="173" spans="1:10" x14ac:dyDescent="0.25">
      <c r="A173" t="s">
        <v>12</v>
      </c>
      <c r="B173" t="s">
        <v>13</v>
      </c>
      <c r="C173" t="s">
        <v>21</v>
      </c>
      <c r="D173" t="s">
        <v>83</v>
      </c>
      <c r="E173" t="s">
        <v>134</v>
      </c>
      <c r="F173" s="4">
        <v>0.69247685185185048</v>
      </c>
      <c r="G173" s="4">
        <v>0.69259259259259121</v>
      </c>
      <c r="J173">
        <f t="shared" si="3"/>
        <v>-15</v>
      </c>
    </row>
    <row r="174" spans="1:10" x14ac:dyDescent="0.25">
      <c r="A174" t="s">
        <v>12</v>
      </c>
      <c r="B174" t="s">
        <v>13</v>
      </c>
      <c r="C174" t="s">
        <v>21</v>
      </c>
      <c r="D174" t="s">
        <v>83</v>
      </c>
      <c r="E174" t="s">
        <v>134</v>
      </c>
      <c r="F174" s="4">
        <v>0.69259259259259121</v>
      </c>
      <c r="G174" s="4">
        <v>0.69270833333333193</v>
      </c>
      <c r="J174">
        <f t="shared" si="3"/>
        <v>-17</v>
      </c>
    </row>
    <row r="175" spans="1:10" x14ac:dyDescent="0.25">
      <c r="A175" t="s">
        <v>12</v>
      </c>
      <c r="B175" t="s">
        <v>13</v>
      </c>
      <c r="C175" t="s">
        <v>21</v>
      </c>
      <c r="D175" t="s">
        <v>83</v>
      </c>
      <c r="E175" t="s">
        <v>134</v>
      </c>
      <c r="F175" s="4">
        <v>0.69270833333333193</v>
      </c>
      <c r="G175" s="4">
        <v>0.69282407407407265</v>
      </c>
      <c r="J175">
        <f t="shared" si="3"/>
        <v>-19</v>
      </c>
    </row>
    <row r="176" spans="1:10" x14ac:dyDescent="0.25">
      <c r="A176" t="s">
        <v>12</v>
      </c>
      <c r="B176" t="s">
        <v>13</v>
      </c>
      <c r="C176" t="s">
        <v>21</v>
      </c>
      <c r="D176" t="s">
        <v>83</v>
      </c>
      <c r="E176" t="s">
        <v>134</v>
      </c>
      <c r="F176" s="4">
        <v>0.69282407407407265</v>
      </c>
      <c r="G176" s="4">
        <v>0.69293981481481337</v>
      </c>
      <c r="J176">
        <f t="shared" si="3"/>
        <v>-21</v>
      </c>
    </row>
    <row r="177" spans="1:10" x14ac:dyDescent="0.25">
      <c r="A177" t="s">
        <v>12</v>
      </c>
      <c r="B177" t="s">
        <v>13</v>
      </c>
      <c r="C177" t="s">
        <v>21</v>
      </c>
      <c r="D177" t="s">
        <v>83</v>
      </c>
      <c r="E177" t="s">
        <v>134</v>
      </c>
      <c r="F177" s="4">
        <v>0.69293981481481337</v>
      </c>
      <c r="G177" s="4">
        <v>0.69305555555555409</v>
      </c>
      <c r="J177">
        <f t="shared" si="3"/>
        <v>-23</v>
      </c>
    </row>
    <row r="178" spans="1:10" x14ac:dyDescent="0.25">
      <c r="A178" t="s">
        <v>12</v>
      </c>
      <c r="B178" t="s">
        <v>13</v>
      </c>
      <c r="C178" t="s">
        <v>21</v>
      </c>
      <c r="D178" t="s">
        <v>83</v>
      </c>
      <c r="E178" t="s">
        <v>134</v>
      </c>
      <c r="F178" s="4">
        <v>0.69305555555555409</v>
      </c>
      <c r="G178" s="4">
        <v>0.69317129629629481</v>
      </c>
      <c r="J178">
        <f t="shared" si="3"/>
        <v>-25</v>
      </c>
    </row>
    <row r="179" spans="1:10" x14ac:dyDescent="0.25">
      <c r="A179" t="s">
        <v>12</v>
      </c>
      <c r="B179" t="s">
        <v>13</v>
      </c>
      <c r="C179" t="s">
        <v>21</v>
      </c>
      <c r="D179" t="s">
        <v>83</v>
      </c>
      <c r="E179" t="s">
        <v>134</v>
      </c>
      <c r="F179" s="4">
        <v>0.69317129629629481</v>
      </c>
      <c r="G179" s="4">
        <v>0.69328703703703554</v>
      </c>
      <c r="J179">
        <f t="shared" si="3"/>
        <v>-27</v>
      </c>
    </row>
    <row r="180" spans="1:10" x14ac:dyDescent="0.25">
      <c r="A180" t="s">
        <v>12</v>
      </c>
      <c r="B180" t="s">
        <v>13</v>
      </c>
      <c r="C180" t="s">
        <v>21</v>
      </c>
      <c r="D180" t="s">
        <v>83</v>
      </c>
      <c r="E180" t="s">
        <v>134</v>
      </c>
      <c r="F180" s="4">
        <v>0.69328703703703554</v>
      </c>
      <c r="G180" s="4">
        <v>0.69340277777777626</v>
      </c>
      <c r="J180">
        <f>J179-2</f>
        <v>-29</v>
      </c>
    </row>
    <row r="181" spans="1:10" x14ac:dyDescent="0.25">
      <c r="A181" t="s">
        <v>12</v>
      </c>
      <c r="B181" t="s">
        <v>13</v>
      </c>
      <c r="C181" t="s">
        <v>21</v>
      </c>
      <c r="D181" t="s">
        <v>83</v>
      </c>
      <c r="E181" t="s">
        <v>134</v>
      </c>
      <c r="F181" s="4">
        <v>0.69340277777777626</v>
      </c>
      <c r="G181" s="4">
        <v>0.69351851851851698</v>
      </c>
      <c r="J181">
        <f t="shared" si="3"/>
        <v>-31</v>
      </c>
    </row>
    <row r="182" spans="1:10" x14ac:dyDescent="0.25">
      <c r="A182" t="s">
        <v>12</v>
      </c>
      <c r="B182" t="s">
        <v>13</v>
      </c>
      <c r="C182" t="s">
        <v>21</v>
      </c>
      <c r="D182" t="s">
        <v>83</v>
      </c>
      <c r="E182" t="s">
        <v>134</v>
      </c>
      <c r="F182" s="4">
        <v>0.69351851851851698</v>
      </c>
      <c r="G182" s="4">
        <v>0.6936342592592577</v>
      </c>
      <c r="J182">
        <f t="shared" si="3"/>
        <v>-33</v>
      </c>
    </row>
    <row r="183" spans="1:10" x14ac:dyDescent="0.25">
      <c r="A183" t="s">
        <v>12</v>
      </c>
      <c r="B183" t="s">
        <v>13</v>
      </c>
      <c r="C183" t="s">
        <v>21</v>
      </c>
      <c r="D183" t="s">
        <v>83</v>
      </c>
      <c r="E183" t="s">
        <v>134</v>
      </c>
      <c r="F183" s="4">
        <v>0.6936342592592577</v>
      </c>
      <c r="G183" s="4">
        <v>0.69374999999999842</v>
      </c>
      <c r="J183">
        <f t="shared" si="3"/>
        <v>-35</v>
      </c>
    </row>
    <row r="184" spans="1:10" x14ac:dyDescent="0.25">
      <c r="A184" t="s">
        <v>12</v>
      </c>
      <c r="B184" t="s">
        <v>13</v>
      </c>
      <c r="C184" t="s">
        <v>21</v>
      </c>
      <c r="D184" t="s">
        <v>83</v>
      </c>
      <c r="E184" t="s">
        <v>134</v>
      </c>
      <c r="F184" s="4">
        <v>0.69374999999999842</v>
      </c>
      <c r="G184" s="4" t="s">
        <v>177</v>
      </c>
      <c r="J184">
        <f>J183-2</f>
        <v>-37</v>
      </c>
    </row>
    <row r="185" spans="1:10" x14ac:dyDescent="0.25">
      <c r="A185" t="s">
        <v>12</v>
      </c>
      <c r="B185" t="s">
        <v>13</v>
      </c>
      <c r="C185" t="s">
        <v>22</v>
      </c>
      <c r="D185" t="s">
        <v>84</v>
      </c>
      <c r="E185" t="s">
        <v>134</v>
      </c>
      <c r="F185" s="4">
        <v>0.70208333333333328</v>
      </c>
      <c r="G185" s="4">
        <v>0.70416666666666661</v>
      </c>
      <c r="H185" t="s">
        <v>567</v>
      </c>
      <c r="I185">
        <v>50</v>
      </c>
    </row>
    <row r="186" spans="1:10" x14ac:dyDescent="0.25">
      <c r="A186" t="s">
        <v>12</v>
      </c>
      <c r="B186" t="s">
        <v>13</v>
      </c>
      <c r="C186" t="s">
        <v>22</v>
      </c>
      <c r="D186" t="s">
        <v>84</v>
      </c>
      <c r="E186" t="s">
        <v>134</v>
      </c>
      <c r="F186" s="4">
        <v>0.70416666666666661</v>
      </c>
      <c r="G186" s="4">
        <v>0.70555555555555549</v>
      </c>
      <c r="H186" t="s">
        <v>568</v>
      </c>
    </row>
    <row r="187" spans="1:10" x14ac:dyDescent="0.25">
      <c r="A187" t="s">
        <v>12</v>
      </c>
      <c r="B187" t="s">
        <v>13</v>
      </c>
      <c r="C187" t="s">
        <v>22</v>
      </c>
      <c r="D187" t="s">
        <v>84</v>
      </c>
      <c r="E187" t="s">
        <v>134</v>
      </c>
      <c r="F187" s="4">
        <v>0.70555555555555549</v>
      </c>
      <c r="G187" s="4">
        <v>0.70763888888888882</v>
      </c>
      <c r="H187" t="s">
        <v>569</v>
      </c>
      <c r="I187">
        <v>50</v>
      </c>
    </row>
    <row r="188" spans="1:10" x14ac:dyDescent="0.25">
      <c r="A188" t="s">
        <v>12</v>
      </c>
      <c r="B188" t="s">
        <v>13</v>
      </c>
      <c r="C188" t="s">
        <v>22</v>
      </c>
      <c r="D188" t="s">
        <v>84</v>
      </c>
      <c r="E188" t="s">
        <v>134</v>
      </c>
      <c r="F188" s="4">
        <v>0.70763888888888882</v>
      </c>
      <c r="G188" s="4">
        <v>0.7090277777777777</v>
      </c>
      <c r="H188" t="s">
        <v>568</v>
      </c>
    </row>
    <row r="189" spans="1:10" x14ac:dyDescent="0.25">
      <c r="A189" t="s">
        <v>12</v>
      </c>
      <c r="B189" t="s">
        <v>13</v>
      </c>
      <c r="C189" t="s">
        <v>22</v>
      </c>
      <c r="D189" t="s">
        <v>84</v>
      </c>
      <c r="E189" t="s">
        <v>134</v>
      </c>
      <c r="F189" s="4">
        <v>0.7090277777777777</v>
      </c>
      <c r="G189" s="4">
        <v>0.71111111111111103</v>
      </c>
      <c r="H189" t="s">
        <v>570</v>
      </c>
      <c r="I189">
        <v>50</v>
      </c>
    </row>
    <row r="190" spans="1:10" x14ac:dyDescent="0.25">
      <c r="A190" t="s">
        <v>12</v>
      </c>
      <c r="B190" t="s">
        <v>13</v>
      </c>
      <c r="C190" t="s">
        <v>22</v>
      </c>
      <c r="D190" t="s">
        <v>84</v>
      </c>
      <c r="E190" t="s">
        <v>134</v>
      </c>
      <c r="F190" s="4">
        <v>0.71111111111111103</v>
      </c>
      <c r="G190" s="4">
        <v>0.71249999999999991</v>
      </c>
      <c r="H190" t="s">
        <v>568</v>
      </c>
    </row>
    <row r="191" spans="1:10" x14ac:dyDescent="0.25">
      <c r="A191" t="s">
        <v>12</v>
      </c>
      <c r="B191" t="s">
        <v>13</v>
      </c>
      <c r="C191" t="s">
        <v>22</v>
      </c>
      <c r="D191" t="s">
        <v>84</v>
      </c>
      <c r="E191" t="s">
        <v>134</v>
      </c>
      <c r="F191" s="4">
        <v>0.71249999999999991</v>
      </c>
      <c r="G191" s="4">
        <v>0.71458333333333324</v>
      </c>
      <c r="H191" t="s">
        <v>571</v>
      </c>
      <c r="I191">
        <v>50</v>
      </c>
    </row>
    <row r="192" spans="1:10" x14ac:dyDescent="0.25">
      <c r="A192" t="s">
        <v>12</v>
      </c>
      <c r="B192" t="s">
        <v>13</v>
      </c>
      <c r="C192" t="s">
        <v>22</v>
      </c>
      <c r="D192" t="s">
        <v>84</v>
      </c>
      <c r="E192" t="s">
        <v>134</v>
      </c>
      <c r="F192" s="4">
        <v>0.71458333333333324</v>
      </c>
      <c r="G192" s="4">
        <v>0.71597222222222212</v>
      </c>
      <c r="H192" t="s">
        <v>568</v>
      </c>
    </row>
    <row r="193" spans="1:9" x14ac:dyDescent="0.25">
      <c r="A193" t="s">
        <v>12</v>
      </c>
      <c r="B193" t="s">
        <v>13</v>
      </c>
      <c r="C193" t="s">
        <v>22</v>
      </c>
      <c r="D193" t="s">
        <v>84</v>
      </c>
      <c r="E193" t="s">
        <v>134</v>
      </c>
      <c r="F193" s="4">
        <v>0.71597222222222212</v>
      </c>
      <c r="G193" s="4">
        <v>0.71805555555555545</v>
      </c>
      <c r="H193" t="s">
        <v>572</v>
      </c>
      <c r="I193">
        <v>50</v>
      </c>
    </row>
    <row r="194" spans="1:9" x14ac:dyDescent="0.25">
      <c r="A194" t="s">
        <v>12</v>
      </c>
      <c r="B194" t="s">
        <v>13</v>
      </c>
      <c r="C194" t="s">
        <v>22</v>
      </c>
      <c r="D194" t="s">
        <v>84</v>
      </c>
      <c r="E194" t="s">
        <v>134</v>
      </c>
      <c r="F194" s="4">
        <v>0.71805555555555545</v>
      </c>
      <c r="G194" s="4">
        <v>0.71944444444444433</v>
      </c>
      <c r="H194" t="s">
        <v>568</v>
      </c>
    </row>
    <row r="195" spans="1:9" x14ac:dyDescent="0.25">
      <c r="A195" t="s">
        <v>12</v>
      </c>
      <c r="B195" t="s">
        <v>13</v>
      </c>
      <c r="C195" t="s">
        <v>22</v>
      </c>
      <c r="D195" t="s">
        <v>84</v>
      </c>
      <c r="E195" t="s">
        <v>134</v>
      </c>
      <c r="F195" s="4">
        <v>0.71944444444444433</v>
      </c>
      <c r="G195" s="4">
        <v>0.72152777777777766</v>
      </c>
      <c r="H195" t="s">
        <v>573</v>
      </c>
      <c r="I195">
        <v>50</v>
      </c>
    </row>
    <row r="196" spans="1:9" x14ac:dyDescent="0.25">
      <c r="A196" t="s">
        <v>12</v>
      </c>
      <c r="B196" t="s">
        <v>13</v>
      </c>
      <c r="C196" t="s">
        <v>22</v>
      </c>
      <c r="D196" t="s">
        <v>84</v>
      </c>
      <c r="E196" t="s">
        <v>134</v>
      </c>
      <c r="F196" s="4">
        <v>0.72152777777777766</v>
      </c>
      <c r="G196" s="4">
        <v>0.72291666666666654</v>
      </c>
      <c r="H196" t="s">
        <v>568</v>
      </c>
    </row>
    <row r="197" spans="1:9" x14ac:dyDescent="0.25">
      <c r="A197" t="s">
        <v>12</v>
      </c>
      <c r="B197" t="s">
        <v>13</v>
      </c>
      <c r="C197" t="s">
        <v>22</v>
      </c>
      <c r="D197" t="s">
        <v>84</v>
      </c>
      <c r="E197" t="s">
        <v>134</v>
      </c>
      <c r="F197" s="4">
        <v>0.72291666666666654</v>
      </c>
      <c r="G197" s="4">
        <v>0.72499999999999987</v>
      </c>
      <c r="H197" t="s">
        <v>574</v>
      </c>
      <c r="I197">
        <v>50</v>
      </c>
    </row>
    <row r="198" spans="1:9" x14ac:dyDescent="0.25">
      <c r="A198" t="s">
        <v>12</v>
      </c>
      <c r="B198" t="s">
        <v>13</v>
      </c>
      <c r="C198" t="s">
        <v>22</v>
      </c>
      <c r="D198" t="s">
        <v>84</v>
      </c>
      <c r="E198" t="s">
        <v>134</v>
      </c>
      <c r="F198" s="4">
        <v>0.72499999999999987</v>
      </c>
      <c r="G198" s="4">
        <v>0.72638888888888875</v>
      </c>
      <c r="H198" t="s">
        <v>568</v>
      </c>
    </row>
    <row r="199" spans="1:9" x14ac:dyDescent="0.25">
      <c r="A199" t="s">
        <v>12</v>
      </c>
      <c r="B199" t="s">
        <v>13</v>
      </c>
      <c r="C199" t="s">
        <v>22</v>
      </c>
      <c r="D199" t="s">
        <v>84</v>
      </c>
      <c r="E199" t="s">
        <v>134</v>
      </c>
      <c r="F199" s="4">
        <v>0.72638888888888875</v>
      </c>
      <c r="G199" s="4">
        <v>0.72847222222222208</v>
      </c>
      <c r="H199" t="s">
        <v>575</v>
      </c>
      <c r="I199">
        <v>50</v>
      </c>
    </row>
    <row r="200" spans="1:9" x14ac:dyDescent="0.25">
      <c r="A200" t="s">
        <v>12</v>
      </c>
      <c r="B200" t="s">
        <v>13</v>
      </c>
      <c r="C200" t="s">
        <v>22</v>
      </c>
      <c r="D200" t="s">
        <v>84</v>
      </c>
      <c r="E200" t="s">
        <v>134</v>
      </c>
      <c r="F200" s="4">
        <v>0.72847222222222208</v>
      </c>
      <c r="G200" s="4">
        <v>0.72986111111111096</v>
      </c>
      <c r="H200" t="s">
        <v>568</v>
      </c>
    </row>
    <row r="201" spans="1:9" x14ac:dyDescent="0.25">
      <c r="A201" t="s">
        <v>12</v>
      </c>
      <c r="B201" t="s">
        <v>13</v>
      </c>
      <c r="C201" t="s">
        <v>22</v>
      </c>
      <c r="D201" t="s">
        <v>84</v>
      </c>
      <c r="E201" t="s">
        <v>134</v>
      </c>
      <c r="F201" s="4">
        <v>0.72986111111111096</v>
      </c>
      <c r="G201" s="4">
        <v>0.73194444444444429</v>
      </c>
      <c r="H201" t="s">
        <v>574</v>
      </c>
      <c r="I201">
        <v>50</v>
      </c>
    </row>
    <row r="202" spans="1:9" x14ac:dyDescent="0.25">
      <c r="A202" t="s">
        <v>12</v>
      </c>
      <c r="B202" t="s">
        <v>13</v>
      </c>
      <c r="C202" t="s">
        <v>22</v>
      </c>
      <c r="D202" t="s">
        <v>84</v>
      </c>
      <c r="E202" t="s">
        <v>134</v>
      </c>
      <c r="F202" s="4">
        <v>0.73194444444444429</v>
      </c>
      <c r="G202" s="4">
        <v>0.73333333333333317</v>
      </c>
      <c r="H202" t="s">
        <v>568</v>
      </c>
    </row>
    <row r="203" spans="1:9" x14ac:dyDescent="0.25">
      <c r="A203" t="s">
        <v>12</v>
      </c>
      <c r="B203" t="s">
        <v>13</v>
      </c>
      <c r="C203" t="s">
        <v>22</v>
      </c>
      <c r="D203" t="s">
        <v>84</v>
      </c>
      <c r="E203" t="s">
        <v>134</v>
      </c>
      <c r="F203" s="4">
        <v>0.73333333333333317</v>
      </c>
      <c r="G203" s="4">
        <v>0.7354166666666665</v>
      </c>
      <c r="H203" t="s">
        <v>573</v>
      </c>
      <c r="I203">
        <v>50</v>
      </c>
    </row>
    <row r="204" spans="1:9" x14ac:dyDescent="0.25">
      <c r="A204" t="s">
        <v>12</v>
      </c>
      <c r="B204" t="s">
        <v>13</v>
      </c>
      <c r="C204" t="s">
        <v>22</v>
      </c>
      <c r="D204" t="s">
        <v>84</v>
      </c>
      <c r="E204" t="s">
        <v>134</v>
      </c>
      <c r="F204" s="4">
        <v>0.7354166666666665</v>
      </c>
      <c r="G204" s="4">
        <v>0.73680555555555538</v>
      </c>
      <c r="H204" t="s">
        <v>568</v>
      </c>
    </row>
    <row r="205" spans="1:9" x14ac:dyDescent="0.25">
      <c r="A205" t="s">
        <v>12</v>
      </c>
      <c r="B205" t="s">
        <v>13</v>
      </c>
      <c r="C205" t="s">
        <v>22</v>
      </c>
      <c r="D205" t="s">
        <v>84</v>
      </c>
      <c r="E205" t="s">
        <v>134</v>
      </c>
      <c r="F205" s="4">
        <v>0.73680555555555538</v>
      </c>
      <c r="G205" s="4">
        <v>0.73888888888888871</v>
      </c>
      <c r="H205" t="s">
        <v>572</v>
      </c>
      <c r="I205">
        <v>50</v>
      </c>
    </row>
    <row r="206" spans="1:9" x14ac:dyDescent="0.25">
      <c r="A206" t="s">
        <v>12</v>
      </c>
      <c r="B206" t="s">
        <v>13</v>
      </c>
      <c r="C206" t="s">
        <v>22</v>
      </c>
      <c r="D206" t="s">
        <v>84</v>
      </c>
      <c r="E206" t="s">
        <v>134</v>
      </c>
      <c r="F206" s="4">
        <v>0.73888888888888871</v>
      </c>
      <c r="G206" s="4">
        <v>0.74027777777777759</v>
      </c>
      <c r="H206" t="s">
        <v>568</v>
      </c>
    </row>
    <row r="207" spans="1:9" x14ac:dyDescent="0.25">
      <c r="A207" t="s">
        <v>12</v>
      </c>
      <c r="B207" t="s">
        <v>13</v>
      </c>
      <c r="C207" t="s">
        <v>22</v>
      </c>
      <c r="D207" t="s">
        <v>84</v>
      </c>
      <c r="E207" t="s">
        <v>134</v>
      </c>
      <c r="F207" s="4">
        <v>0.74027777777777759</v>
      </c>
      <c r="G207" s="4">
        <v>0.74236111111111092</v>
      </c>
      <c r="H207" t="s">
        <v>571</v>
      </c>
      <c r="I207">
        <v>50</v>
      </c>
    </row>
    <row r="208" spans="1:9" x14ac:dyDescent="0.25">
      <c r="A208" t="s">
        <v>12</v>
      </c>
      <c r="B208" t="s">
        <v>13</v>
      </c>
      <c r="C208" t="s">
        <v>22</v>
      </c>
      <c r="D208" t="s">
        <v>84</v>
      </c>
      <c r="E208" t="s">
        <v>134</v>
      </c>
      <c r="F208" s="4">
        <v>0.74236111111111092</v>
      </c>
      <c r="G208" s="4">
        <v>0.7437499999999998</v>
      </c>
      <c r="H208" t="s">
        <v>568</v>
      </c>
    </row>
    <row r="209" spans="1:12" x14ac:dyDescent="0.25">
      <c r="A209" t="s">
        <v>12</v>
      </c>
      <c r="B209" t="s">
        <v>13</v>
      </c>
      <c r="C209" t="s">
        <v>22</v>
      </c>
      <c r="D209" t="s">
        <v>84</v>
      </c>
      <c r="E209" t="s">
        <v>134</v>
      </c>
      <c r="F209" s="4">
        <v>0.7437499999999998</v>
      </c>
      <c r="G209" s="4">
        <v>0.74583333333333313</v>
      </c>
      <c r="H209" t="s">
        <v>570</v>
      </c>
      <c r="I209">
        <v>50</v>
      </c>
    </row>
    <row r="210" spans="1:12" x14ac:dyDescent="0.25">
      <c r="A210" t="s">
        <v>12</v>
      </c>
      <c r="B210" t="s">
        <v>13</v>
      </c>
      <c r="C210" t="s">
        <v>22</v>
      </c>
      <c r="D210" t="s">
        <v>84</v>
      </c>
      <c r="E210" t="s">
        <v>134</v>
      </c>
      <c r="F210" s="4">
        <v>0.74583333333333313</v>
      </c>
      <c r="G210" s="4">
        <v>0.74722222222222201</v>
      </c>
      <c r="H210" t="s">
        <v>568</v>
      </c>
    </row>
    <row r="211" spans="1:12" x14ac:dyDescent="0.25">
      <c r="A211" t="s">
        <v>12</v>
      </c>
      <c r="B211" t="s">
        <v>13</v>
      </c>
      <c r="C211" t="s">
        <v>22</v>
      </c>
      <c r="D211" t="s">
        <v>84</v>
      </c>
      <c r="E211" t="s">
        <v>134</v>
      </c>
      <c r="F211" s="4">
        <v>0.74722222222222201</v>
      </c>
      <c r="G211" s="4">
        <v>0.74930555555555534</v>
      </c>
      <c r="H211" t="s">
        <v>569</v>
      </c>
      <c r="I211">
        <v>50</v>
      </c>
    </row>
    <row r="212" spans="1:12" x14ac:dyDescent="0.25">
      <c r="A212" t="s">
        <v>12</v>
      </c>
      <c r="B212" t="s">
        <v>13</v>
      </c>
      <c r="C212" t="s">
        <v>22</v>
      </c>
      <c r="D212" t="s">
        <v>84</v>
      </c>
      <c r="E212" t="s">
        <v>134</v>
      </c>
      <c r="F212" s="4">
        <v>0.74930555555555534</v>
      </c>
      <c r="G212" s="4">
        <v>0.75069444444444422</v>
      </c>
      <c r="H212" t="s">
        <v>568</v>
      </c>
    </row>
    <row r="213" spans="1:12" x14ac:dyDescent="0.25">
      <c r="A213" t="s">
        <v>12</v>
      </c>
      <c r="B213" t="s">
        <v>13</v>
      </c>
      <c r="C213" t="s">
        <v>22</v>
      </c>
      <c r="D213" t="s">
        <v>84</v>
      </c>
      <c r="E213" t="s">
        <v>134</v>
      </c>
      <c r="F213" s="4">
        <v>0.75069444444444422</v>
      </c>
      <c r="G213" s="4">
        <v>0.75277777777777755</v>
      </c>
      <c r="H213" t="s">
        <v>567</v>
      </c>
      <c r="I213">
        <v>50</v>
      </c>
    </row>
    <row r="214" spans="1:12" x14ac:dyDescent="0.25">
      <c r="F214" s="4"/>
      <c r="G214" s="4"/>
    </row>
    <row r="215" spans="1:12" x14ac:dyDescent="0.25">
      <c r="A215" t="s">
        <v>12</v>
      </c>
      <c r="B215" t="s">
        <v>13</v>
      </c>
      <c r="C215" t="s">
        <v>23</v>
      </c>
      <c r="D215" t="s">
        <v>85</v>
      </c>
      <c r="E215" t="s">
        <v>135</v>
      </c>
      <c r="F215" s="4" t="s">
        <v>146</v>
      </c>
      <c r="G215" s="4" t="s">
        <v>178</v>
      </c>
      <c r="H215" t="s">
        <v>679</v>
      </c>
      <c r="L215">
        <v>1</v>
      </c>
    </row>
    <row r="216" spans="1:12" x14ac:dyDescent="0.25">
      <c r="A216" t="s">
        <v>12</v>
      </c>
      <c r="B216" t="s">
        <v>13</v>
      </c>
      <c r="C216" t="s">
        <v>24</v>
      </c>
      <c r="D216" t="s">
        <v>86</v>
      </c>
      <c r="E216" t="s">
        <v>135</v>
      </c>
      <c r="F216" s="4" t="s">
        <v>147</v>
      </c>
      <c r="G216" s="4">
        <v>0.38853009259259258</v>
      </c>
      <c r="H216" t="s">
        <v>578</v>
      </c>
      <c r="I216">
        <v>50</v>
      </c>
    </row>
    <row r="217" spans="1:12" x14ac:dyDescent="0.25">
      <c r="A217" t="s">
        <v>12</v>
      </c>
      <c r="B217" t="s">
        <v>13</v>
      </c>
      <c r="C217" t="s">
        <v>24</v>
      </c>
      <c r="D217" t="s">
        <v>86</v>
      </c>
      <c r="E217" t="s">
        <v>135</v>
      </c>
      <c r="F217" s="4">
        <v>0.38853009259259258</v>
      </c>
      <c r="G217" s="4">
        <v>0.3888888888888889</v>
      </c>
      <c r="H217" t="s">
        <v>579</v>
      </c>
      <c r="I217">
        <v>50</v>
      </c>
      <c r="L217">
        <v>1</v>
      </c>
    </row>
    <row r="218" spans="1:12" x14ac:dyDescent="0.25">
      <c r="A218" t="s">
        <v>12</v>
      </c>
      <c r="B218" t="s">
        <v>13</v>
      </c>
      <c r="C218" t="s">
        <v>24</v>
      </c>
      <c r="D218" t="s">
        <v>86</v>
      </c>
      <c r="E218" t="s">
        <v>135</v>
      </c>
      <c r="F218" s="4">
        <v>0.3888888888888889</v>
      </c>
      <c r="G218" s="4" t="s">
        <v>179</v>
      </c>
      <c r="H218" t="s">
        <v>678</v>
      </c>
      <c r="L218">
        <v>1</v>
      </c>
    </row>
    <row r="219" spans="1:12" x14ac:dyDescent="0.25">
      <c r="A219" t="s">
        <v>12</v>
      </c>
      <c r="B219" t="s">
        <v>13</v>
      </c>
      <c r="C219" t="s">
        <v>25</v>
      </c>
      <c r="D219" t="s">
        <v>87</v>
      </c>
      <c r="E219" t="s">
        <v>135</v>
      </c>
      <c r="F219" s="4" t="s">
        <v>148</v>
      </c>
      <c r="G219" s="4" t="s">
        <v>180</v>
      </c>
      <c r="L219">
        <v>10</v>
      </c>
    </row>
    <row r="220" spans="1:12" x14ac:dyDescent="0.25">
      <c r="A220" t="s">
        <v>12</v>
      </c>
      <c r="B220" t="s">
        <v>13</v>
      </c>
      <c r="C220" t="s">
        <v>26</v>
      </c>
      <c r="D220" t="s">
        <v>88</v>
      </c>
      <c r="E220" t="s">
        <v>135</v>
      </c>
      <c r="F220" s="4" t="s">
        <v>149</v>
      </c>
      <c r="G220" s="4">
        <v>0.4128472222222222</v>
      </c>
      <c r="H220" t="s">
        <v>578</v>
      </c>
      <c r="I220">
        <v>50</v>
      </c>
    </row>
    <row r="221" spans="1:12" x14ac:dyDescent="0.25">
      <c r="A221" t="s">
        <v>12</v>
      </c>
      <c r="B221" t="s">
        <v>13</v>
      </c>
      <c r="C221" t="s">
        <v>26</v>
      </c>
      <c r="D221" t="s">
        <v>88</v>
      </c>
      <c r="E221" t="s">
        <v>135</v>
      </c>
      <c r="F221" s="4">
        <v>0.4128472222222222</v>
      </c>
      <c r="G221" s="4">
        <v>0.41318287037037038</v>
      </c>
      <c r="H221" t="s">
        <v>579</v>
      </c>
      <c r="I221">
        <v>50</v>
      </c>
      <c r="L221">
        <v>10</v>
      </c>
    </row>
    <row r="222" spans="1:12" x14ac:dyDescent="0.25">
      <c r="A222" t="s">
        <v>12</v>
      </c>
      <c r="B222" t="s">
        <v>13</v>
      </c>
      <c r="C222" t="s">
        <v>26</v>
      </c>
      <c r="D222" t="s">
        <v>88</v>
      </c>
      <c r="E222" t="s">
        <v>135</v>
      </c>
      <c r="F222" s="4">
        <v>0.41318287037037038</v>
      </c>
      <c r="G222" s="4" t="s">
        <v>181</v>
      </c>
      <c r="H222" t="s">
        <v>678</v>
      </c>
      <c r="L222">
        <v>10</v>
      </c>
    </row>
    <row r="223" spans="1:12" x14ac:dyDescent="0.25">
      <c r="A223" t="s">
        <v>12</v>
      </c>
      <c r="B223" t="s">
        <v>13</v>
      </c>
      <c r="C223" t="s">
        <v>27</v>
      </c>
      <c r="D223" t="s">
        <v>89</v>
      </c>
      <c r="E223" t="s">
        <v>135</v>
      </c>
      <c r="F223" s="4" t="s">
        <v>150</v>
      </c>
      <c r="G223" s="4" t="s">
        <v>182</v>
      </c>
      <c r="H223" t="s">
        <v>576</v>
      </c>
      <c r="I223">
        <v>50</v>
      </c>
      <c r="L223">
        <v>10</v>
      </c>
    </row>
    <row r="224" spans="1:12" x14ac:dyDescent="0.25">
      <c r="A224" t="s">
        <v>12</v>
      </c>
      <c r="B224" t="s">
        <v>13</v>
      </c>
      <c r="C224" t="s">
        <v>28</v>
      </c>
      <c r="D224" t="s">
        <v>90</v>
      </c>
      <c r="E224" t="s">
        <v>135</v>
      </c>
      <c r="F224" s="4" t="s">
        <v>151</v>
      </c>
      <c r="G224" s="4">
        <v>0.4375</v>
      </c>
      <c r="H224" t="s">
        <v>580</v>
      </c>
      <c r="L224">
        <v>10</v>
      </c>
    </row>
    <row r="225" spans="1:12" x14ac:dyDescent="0.25">
      <c r="A225" t="s">
        <v>12</v>
      </c>
      <c r="B225" t="s">
        <v>13</v>
      </c>
      <c r="C225" t="s">
        <v>28</v>
      </c>
      <c r="D225" t="s">
        <v>90</v>
      </c>
      <c r="E225" t="s">
        <v>135</v>
      </c>
      <c r="F225" s="4">
        <v>0.4375</v>
      </c>
      <c r="G225" s="4">
        <v>0.44449074074074074</v>
      </c>
      <c r="H225" t="s">
        <v>581</v>
      </c>
      <c r="L225">
        <v>10</v>
      </c>
    </row>
    <row r="226" spans="1:12" x14ac:dyDescent="0.25">
      <c r="A226" t="s">
        <v>12</v>
      </c>
      <c r="B226" t="s">
        <v>13</v>
      </c>
      <c r="C226" t="s">
        <v>28</v>
      </c>
      <c r="D226" t="s">
        <v>90</v>
      </c>
      <c r="E226" t="s">
        <v>135</v>
      </c>
      <c r="F226" s="4">
        <v>0.44449074074074074</v>
      </c>
      <c r="G226" s="4" t="s">
        <v>183</v>
      </c>
      <c r="H226" t="s">
        <v>582</v>
      </c>
      <c r="L226">
        <v>10</v>
      </c>
    </row>
    <row r="227" spans="1:12" x14ac:dyDescent="0.25">
      <c r="A227" t="s">
        <v>12</v>
      </c>
      <c r="B227" t="s">
        <v>13</v>
      </c>
      <c r="C227" t="s">
        <v>29</v>
      </c>
      <c r="D227" t="s">
        <v>91</v>
      </c>
      <c r="E227" t="s">
        <v>135</v>
      </c>
      <c r="F227" s="4" t="s">
        <v>152</v>
      </c>
      <c r="G227" s="4">
        <v>0.45555555555555555</v>
      </c>
      <c r="H227" t="s">
        <v>583</v>
      </c>
      <c r="L227">
        <v>10</v>
      </c>
    </row>
    <row r="228" spans="1:12" x14ac:dyDescent="0.25">
      <c r="A228" t="s">
        <v>12</v>
      </c>
      <c r="B228" t="s">
        <v>13</v>
      </c>
      <c r="C228" t="s">
        <v>29</v>
      </c>
      <c r="D228" t="s">
        <v>91</v>
      </c>
      <c r="E228" t="s">
        <v>135</v>
      </c>
      <c r="F228" s="4">
        <v>0.45555555555555555</v>
      </c>
      <c r="G228" s="4">
        <v>0.45624999999999999</v>
      </c>
      <c r="H228" t="s">
        <v>580</v>
      </c>
      <c r="L228">
        <v>10</v>
      </c>
    </row>
    <row r="229" spans="1:12" x14ac:dyDescent="0.25">
      <c r="A229" t="s">
        <v>12</v>
      </c>
      <c r="B229" t="s">
        <v>13</v>
      </c>
      <c r="C229" t="s">
        <v>29</v>
      </c>
      <c r="D229" t="s">
        <v>91</v>
      </c>
      <c r="E229" t="s">
        <v>135</v>
      </c>
      <c r="F229" s="4">
        <v>0.45624999999999999</v>
      </c>
      <c r="G229" s="4">
        <v>0.45694444444444443</v>
      </c>
      <c r="H229" t="s">
        <v>582</v>
      </c>
      <c r="L229">
        <v>10</v>
      </c>
    </row>
    <row r="230" spans="1:12" x14ac:dyDescent="0.25">
      <c r="A230" t="s">
        <v>12</v>
      </c>
      <c r="B230" t="s">
        <v>13</v>
      </c>
      <c r="C230" t="s">
        <v>29</v>
      </c>
      <c r="D230" t="s">
        <v>91</v>
      </c>
      <c r="E230" t="s">
        <v>135</v>
      </c>
      <c r="F230" s="4">
        <v>0.45694444444444443</v>
      </c>
      <c r="G230" s="4">
        <v>0.45763888888888887</v>
      </c>
      <c r="H230" t="s">
        <v>580</v>
      </c>
      <c r="L230">
        <v>10</v>
      </c>
    </row>
    <row r="231" spans="1:12" x14ac:dyDescent="0.25">
      <c r="A231" t="s">
        <v>12</v>
      </c>
      <c r="B231" t="s">
        <v>13</v>
      </c>
      <c r="C231" t="s">
        <v>29</v>
      </c>
      <c r="D231" t="s">
        <v>91</v>
      </c>
      <c r="E231" t="s">
        <v>135</v>
      </c>
      <c r="F231" s="4">
        <v>0.45763888888888887</v>
      </c>
      <c r="G231" s="4">
        <v>0.45833333333333331</v>
      </c>
      <c r="H231" t="s">
        <v>582</v>
      </c>
      <c r="L231">
        <v>10</v>
      </c>
    </row>
    <row r="232" spans="1:12" x14ac:dyDescent="0.25">
      <c r="A232" t="s">
        <v>12</v>
      </c>
      <c r="B232" t="s">
        <v>13</v>
      </c>
      <c r="C232" t="s">
        <v>29</v>
      </c>
      <c r="D232" t="s">
        <v>91</v>
      </c>
      <c r="E232" t="s">
        <v>135</v>
      </c>
      <c r="F232" s="4">
        <v>0.45833333333333331</v>
      </c>
      <c r="G232" s="4">
        <v>0.45902777777777776</v>
      </c>
      <c r="H232" t="s">
        <v>580</v>
      </c>
      <c r="L232">
        <v>10</v>
      </c>
    </row>
    <row r="233" spans="1:12" x14ac:dyDescent="0.25">
      <c r="A233" t="s">
        <v>12</v>
      </c>
      <c r="B233" t="s">
        <v>13</v>
      </c>
      <c r="C233" t="s">
        <v>29</v>
      </c>
      <c r="D233" t="s">
        <v>91</v>
      </c>
      <c r="E233" t="s">
        <v>135</v>
      </c>
      <c r="F233" s="4">
        <v>0.45902777777777776</v>
      </c>
      <c r="G233" s="4">
        <v>0.4597222222222222</v>
      </c>
      <c r="H233" t="s">
        <v>582</v>
      </c>
      <c r="L233">
        <v>10</v>
      </c>
    </row>
    <row r="234" spans="1:12" x14ac:dyDescent="0.25">
      <c r="A234" t="s">
        <v>12</v>
      </c>
      <c r="B234" t="s">
        <v>13</v>
      </c>
      <c r="C234" t="s">
        <v>29</v>
      </c>
      <c r="D234" t="s">
        <v>91</v>
      </c>
      <c r="E234" t="s">
        <v>135</v>
      </c>
      <c r="F234" s="4">
        <v>0.4597222222222222</v>
      </c>
      <c r="G234" s="4">
        <v>0.46041666666666664</v>
      </c>
      <c r="H234" t="s">
        <v>580</v>
      </c>
      <c r="L234">
        <v>10</v>
      </c>
    </row>
    <row r="235" spans="1:12" x14ac:dyDescent="0.25">
      <c r="A235" t="s">
        <v>12</v>
      </c>
      <c r="B235" t="s">
        <v>13</v>
      </c>
      <c r="C235" t="s">
        <v>29</v>
      </c>
      <c r="D235" t="s">
        <v>91</v>
      </c>
      <c r="E235" t="s">
        <v>135</v>
      </c>
      <c r="F235" s="4">
        <v>0.46041666666666664</v>
      </c>
      <c r="G235" s="4">
        <v>0.46111111111111108</v>
      </c>
      <c r="H235" t="s">
        <v>582</v>
      </c>
      <c r="L235">
        <v>10</v>
      </c>
    </row>
    <row r="236" spans="1:12" x14ac:dyDescent="0.25">
      <c r="A236" t="s">
        <v>12</v>
      </c>
      <c r="B236" t="s">
        <v>13</v>
      </c>
      <c r="C236" t="s">
        <v>29</v>
      </c>
      <c r="D236" t="s">
        <v>91</v>
      </c>
      <c r="E236" t="s">
        <v>135</v>
      </c>
      <c r="F236" s="4">
        <v>0.46111111111111108</v>
      </c>
      <c r="G236" s="4" t="s">
        <v>184</v>
      </c>
      <c r="H236" t="s">
        <v>580</v>
      </c>
      <c r="L236">
        <v>10</v>
      </c>
    </row>
    <row r="237" spans="1:12" x14ac:dyDescent="0.25">
      <c r="A237" t="s">
        <v>12</v>
      </c>
      <c r="B237" t="s">
        <v>13</v>
      </c>
      <c r="C237" t="s">
        <v>30</v>
      </c>
      <c r="D237" t="s">
        <v>92</v>
      </c>
      <c r="E237" t="s">
        <v>135</v>
      </c>
      <c r="F237" s="4" t="s">
        <v>153</v>
      </c>
      <c r="G237" s="4">
        <v>0.46944444444444444</v>
      </c>
      <c r="H237" t="s">
        <v>580</v>
      </c>
      <c r="L237">
        <v>10</v>
      </c>
    </row>
    <row r="238" spans="1:12" x14ac:dyDescent="0.25">
      <c r="A238" t="s">
        <v>12</v>
      </c>
      <c r="B238" t="s">
        <v>13</v>
      </c>
      <c r="C238" t="s">
        <v>30</v>
      </c>
      <c r="D238" t="s">
        <v>92</v>
      </c>
      <c r="E238" t="s">
        <v>135</v>
      </c>
      <c r="F238" s="4">
        <v>0.47013888888888888</v>
      </c>
      <c r="G238" s="4">
        <v>0.47083333333333333</v>
      </c>
      <c r="H238" t="s">
        <v>582</v>
      </c>
      <c r="L238">
        <v>10</v>
      </c>
    </row>
    <row r="239" spans="1:12" x14ac:dyDescent="0.25">
      <c r="A239" t="s">
        <v>12</v>
      </c>
      <c r="B239" t="s">
        <v>13</v>
      </c>
      <c r="C239" t="s">
        <v>30</v>
      </c>
      <c r="D239" t="s">
        <v>92</v>
      </c>
      <c r="E239" t="s">
        <v>135</v>
      </c>
      <c r="F239" s="4">
        <v>0.47152777777777777</v>
      </c>
      <c r="G239" s="4">
        <v>0.47222222222222221</v>
      </c>
      <c r="H239" t="s">
        <v>580</v>
      </c>
      <c r="L239">
        <v>10</v>
      </c>
    </row>
    <row r="240" spans="1:12" x14ac:dyDescent="0.25">
      <c r="A240" t="s">
        <v>12</v>
      </c>
      <c r="B240" t="s">
        <v>13</v>
      </c>
      <c r="C240" t="s">
        <v>30</v>
      </c>
      <c r="D240" t="s">
        <v>92</v>
      </c>
      <c r="E240" t="s">
        <v>135</v>
      </c>
      <c r="F240" s="4">
        <v>0.47291666666666665</v>
      </c>
      <c r="G240" s="4">
        <v>0.47361111111111109</v>
      </c>
      <c r="H240" t="s">
        <v>582</v>
      </c>
      <c r="L240">
        <v>10</v>
      </c>
    </row>
    <row r="241" spans="1:12" x14ac:dyDescent="0.25">
      <c r="A241" t="s">
        <v>12</v>
      </c>
      <c r="B241" t="s">
        <v>13</v>
      </c>
      <c r="C241" t="s">
        <v>30</v>
      </c>
      <c r="D241" t="s">
        <v>92</v>
      </c>
      <c r="E241" t="s">
        <v>135</v>
      </c>
      <c r="F241" s="4">
        <v>0.47430555555555554</v>
      </c>
      <c r="G241" s="4">
        <v>0.47499999999999998</v>
      </c>
      <c r="H241" t="s">
        <v>580</v>
      </c>
      <c r="L241">
        <v>10</v>
      </c>
    </row>
    <row r="242" spans="1:12" x14ac:dyDescent="0.25">
      <c r="A242" t="s">
        <v>12</v>
      </c>
      <c r="B242" t="s">
        <v>13</v>
      </c>
      <c r="C242" t="s">
        <v>30</v>
      </c>
      <c r="D242" t="s">
        <v>92</v>
      </c>
      <c r="E242" t="s">
        <v>135</v>
      </c>
      <c r="F242" s="4">
        <v>0.47569444444444442</v>
      </c>
      <c r="G242" s="4">
        <v>0.47638888888888886</v>
      </c>
      <c r="H242" t="s">
        <v>582</v>
      </c>
      <c r="L242">
        <v>10</v>
      </c>
    </row>
    <row r="243" spans="1:12" x14ac:dyDescent="0.25">
      <c r="A243" t="s">
        <v>12</v>
      </c>
      <c r="B243" t="s">
        <v>13</v>
      </c>
      <c r="C243" t="s">
        <v>30</v>
      </c>
      <c r="D243" t="s">
        <v>92</v>
      </c>
      <c r="E243" t="s">
        <v>135</v>
      </c>
      <c r="F243" s="4">
        <v>0.47708333333333336</v>
      </c>
      <c r="G243" s="4">
        <v>0.4777777777777778</v>
      </c>
      <c r="H243" t="s">
        <v>580</v>
      </c>
      <c r="L243">
        <v>10</v>
      </c>
    </row>
    <row r="244" spans="1:12" x14ac:dyDescent="0.25">
      <c r="A244" t="s">
        <v>12</v>
      </c>
      <c r="B244" t="s">
        <v>13</v>
      </c>
      <c r="C244" t="s">
        <v>30</v>
      </c>
      <c r="D244" t="s">
        <v>92</v>
      </c>
      <c r="E244" t="s">
        <v>135</v>
      </c>
      <c r="F244" s="4">
        <v>0.47847222222222224</v>
      </c>
      <c r="G244" s="4">
        <v>0.47916666666666669</v>
      </c>
      <c r="H244" t="s">
        <v>582</v>
      </c>
      <c r="L244">
        <v>10</v>
      </c>
    </row>
    <row r="245" spans="1:12" x14ac:dyDescent="0.25">
      <c r="A245" t="s">
        <v>12</v>
      </c>
      <c r="B245" t="s">
        <v>13</v>
      </c>
      <c r="C245" t="s">
        <v>30</v>
      </c>
      <c r="D245" t="s">
        <v>92</v>
      </c>
      <c r="E245" t="s">
        <v>135</v>
      </c>
      <c r="F245" s="4">
        <v>0.47986111111111113</v>
      </c>
      <c r="G245" s="4">
        <v>0.48055555555555557</v>
      </c>
      <c r="H245" t="s">
        <v>580</v>
      </c>
      <c r="L245">
        <v>10</v>
      </c>
    </row>
    <row r="246" spans="1:12" x14ac:dyDescent="0.25">
      <c r="A246" t="s">
        <v>12</v>
      </c>
      <c r="B246" t="s">
        <v>13</v>
      </c>
      <c r="C246" t="s">
        <v>30</v>
      </c>
      <c r="D246" t="s">
        <v>92</v>
      </c>
      <c r="E246" t="s">
        <v>135</v>
      </c>
      <c r="F246" s="4">
        <v>0.48125000000000001</v>
      </c>
      <c r="G246" s="4" t="s">
        <v>185</v>
      </c>
      <c r="H246" t="s">
        <v>582</v>
      </c>
      <c r="L246">
        <v>10</v>
      </c>
    </row>
    <row r="247" spans="1:12" x14ac:dyDescent="0.25">
      <c r="A247" t="s">
        <v>12</v>
      </c>
      <c r="B247" t="s">
        <v>13</v>
      </c>
      <c r="C247" t="s">
        <v>31</v>
      </c>
      <c r="D247" t="s">
        <v>93</v>
      </c>
      <c r="E247" t="s">
        <v>135</v>
      </c>
      <c r="F247" s="4" t="s">
        <v>154</v>
      </c>
      <c r="G247" s="4">
        <v>0.49236111111111114</v>
      </c>
      <c r="H247" t="s">
        <v>583</v>
      </c>
      <c r="L247">
        <v>10</v>
      </c>
    </row>
    <row r="248" spans="1:12" x14ac:dyDescent="0.25">
      <c r="A248" t="s">
        <v>12</v>
      </c>
      <c r="B248" t="s">
        <v>13</v>
      </c>
      <c r="C248" t="s">
        <v>31</v>
      </c>
      <c r="D248" t="s">
        <v>93</v>
      </c>
      <c r="E248" t="s">
        <v>135</v>
      </c>
      <c r="F248" s="4">
        <v>0.49236111111111114</v>
      </c>
      <c r="G248" s="4">
        <v>0.49513888888888891</v>
      </c>
      <c r="H248" t="s">
        <v>580</v>
      </c>
      <c r="L248">
        <v>10</v>
      </c>
    </row>
    <row r="249" spans="1:12" x14ac:dyDescent="0.25">
      <c r="A249" t="s">
        <v>12</v>
      </c>
      <c r="B249" t="s">
        <v>13</v>
      </c>
      <c r="C249" t="s">
        <v>31</v>
      </c>
      <c r="D249" t="s">
        <v>93</v>
      </c>
      <c r="E249" t="s">
        <v>135</v>
      </c>
      <c r="F249" s="4">
        <v>0.49513888888888891</v>
      </c>
      <c r="G249" s="4">
        <v>0.49652777777777779</v>
      </c>
      <c r="H249" t="s">
        <v>582</v>
      </c>
      <c r="L249">
        <v>10</v>
      </c>
    </row>
    <row r="250" spans="1:12" x14ac:dyDescent="0.25">
      <c r="A250" t="s">
        <v>12</v>
      </c>
      <c r="B250" t="s">
        <v>13</v>
      </c>
      <c r="C250" t="s">
        <v>31</v>
      </c>
      <c r="D250" t="s">
        <v>93</v>
      </c>
      <c r="E250" t="s">
        <v>135</v>
      </c>
      <c r="F250" s="4">
        <v>0.49652777777777779</v>
      </c>
      <c r="G250" s="4">
        <v>0.49791666666666667</v>
      </c>
      <c r="H250" t="s">
        <v>580</v>
      </c>
      <c r="L250">
        <v>10</v>
      </c>
    </row>
    <row r="251" spans="1:12" x14ac:dyDescent="0.25">
      <c r="A251" t="s">
        <v>12</v>
      </c>
      <c r="B251" t="s">
        <v>13</v>
      </c>
      <c r="C251" t="s">
        <v>31</v>
      </c>
      <c r="D251" t="s">
        <v>93</v>
      </c>
      <c r="E251" t="s">
        <v>135</v>
      </c>
      <c r="F251" s="4">
        <v>0.49791666666666667</v>
      </c>
      <c r="G251" s="4">
        <v>0.49861111111111112</v>
      </c>
      <c r="H251" t="s">
        <v>582</v>
      </c>
      <c r="L251">
        <v>10</v>
      </c>
    </row>
    <row r="252" spans="1:12" x14ac:dyDescent="0.25">
      <c r="A252" t="s">
        <v>12</v>
      </c>
      <c r="B252" t="s">
        <v>13</v>
      </c>
      <c r="C252" t="s">
        <v>31</v>
      </c>
      <c r="D252" t="s">
        <v>93</v>
      </c>
      <c r="E252" t="s">
        <v>135</v>
      </c>
      <c r="F252" s="4">
        <v>0.49861111111111112</v>
      </c>
      <c r="G252" s="4">
        <v>0.49930555555555556</v>
      </c>
      <c r="H252" t="s">
        <v>580</v>
      </c>
      <c r="L252">
        <v>10</v>
      </c>
    </row>
    <row r="253" spans="1:12" x14ac:dyDescent="0.25">
      <c r="A253" t="s">
        <v>12</v>
      </c>
      <c r="B253" t="s">
        <v>13</v>
      </c>
      <c r="C253" t="s">
        <v>31</v>
      </c>
      <c r="D253" t="s">
        <v>93</v>
      </c>
      <c r="E253" t="s">
        <v>135</v>
      </c>
      <c r="F253" s="4">
        <v>0.49930555555555556</v>
      </c>
      <c r="G253" s="4">
        <v>0.49965277777777778</v>
      </c>
      <c r="H253" t="s">
        <v>582</v>
      </c>
      <c r="L253">
        <v>10</v>
      </c>
    </row>
    <row r="254" spans="1:12" x14ac:dyDescent="0.25">
      <c r="A254" t="s">
        <v>12</v>
      </c>
      <c r="B254" t="s">
        <v>13</v>
      </c>
      <c r="C254" t="s">
        <v>31</v>
      </c>
      <c r="D254" t="s">
        <v>93</v>
      </c>
      <c r="E254" t="s">
        <v>135</v>
      </c>
      <c r="F254" s="4">
        <v>0.49965277777777778</v>
      </c>
      <c r="G254" s="4">
        <v>0.5</v>
      </c>
      <c r="H254" t="s">
        <v>580</v>
      </c>
      <c r="L254">
        <v>10</v>
      </c>
    </row>
    <row r="255" spans="1:12" x14ac:dyDescent="0.25">
      <c r="A255" t="s">
        <v>12</v>
      </c>
      <c r="B255" t="s">
        <v>13</v>
      </c>
      <c r="C255" t="s">
        <v>31</v>
      </c>
      <c r="D255" t="s">
        <v>93</v>
      </c>
      <c r="E255" t="s">
        <v>135</v>
      </c>
      <c r="F255" s="4">
        <v>0.5</v>
      </c>
      <c r="G255" s="4">
        <v>0.50017361111111114</v>
      </c>
      <c r="H255" t="s">
        <v>582</v>
      </c>
      <c r="L255">
        <v>10</v>
      </c>
    </row>
    <row r="256" spans="1:12" x14ac:dyDescent="0.25">
      <c r="A256" t="s">
        <v>12</v>
      </c>
      <c r="B256" t="s">
        <v>13</v>
      </c>
      <c r="C256" t="s">
        <v>31</v>
      </c>
      <c r="D256" t="s">
        <v>93</v>
      </c>
      <c r="E256" t="s">
        <v>135</v>
      </c>
      <c r="F256" s="4">
        <v>0.50017361111111114</v>
      </c>
      <c r="G256" s="4">
        <v>0.50034722222222228</v>
      </c>
      <c r="H256" t="s">
        <v>580</v>
      </c>
      <c r="L256">
        <v>10</v>
      </c>
    </row>
    <row r="257" spans="1:13" x14ac:dyDescent="0.25">
      <c r="A257" t="s">
        <v>12</v>
      </c>
      <c r="B257" t="s">
        <v>13</v>
      </c>
      <c r="C257" t="s">
        <v>31</v>
      </c>
      <c r="D257" t="s">
        <v>93</v>
      </c>
      <c r="E257" t="s">
        <v>135</v>
      </c>
      <c r="F257" s="4">
        <v>0.50034722222222228</v>
      </c>
      <c r="G257" s="4">
        <v>0.50043981481481481</v>
      </c>
      <c r="H257" t="s">
        <v>582</v>
      </c>
      <c r="L257">
        <v>10</v>
      </c>
    </row>
    <row r="258" spans="1:13" x14ac:dyDescent="0.25">
      <c r="A258" t="s">
        <v>12</v>
      </c>
      <c r="B258" t="s">
        <v>13</v>
      </c>
      <c r="C258" t="s">
        <v>31</v>
      </c>
      <c r="D258" t="s">
        <v>93</v>
      </c>
      <c r="E258" t="s">
        <v>135</v>
      </c>
      <c r="F258" s="4">
        <v>0.50043981481481481</v>
      </c>
      <c r="G258" s="4">
        <v>0.5005208333333333</v>
      </c>
      <c r="H258" t="s">
        <v>580</v>
      </c>
      <c r="L258">
        <v>10</v>
      </c>
    </row>
    <row r="259" spans="1:13" x14ac:dyDescent="0.25">
      <c r="A259" t="s">
        <v>12</v>
      </c>
      <c r="B259" t="s">
        <v>13</v>
      </c>
      <c r="C259" t="s">
        <v>31</v>
      </c>
      <c r="D259" t="s">
        <v>93</v>
      </c>
      <c r="E259" t="s">
        <v>135</v>
      </c>
      <c r="F259" s="4">
        <v>0.5005208333333333</v>
      </c>
      <c r="G259" s="4">
        <v>0.50056712962962968</v>
      </c>
      <c r="H259" t="s">
        <v>582</v>
      </c>
      <c r="L259">
        <v>10</v>
      </c>
    </row>
    <row r="260" spans="1:13" x14ac:dyDescent="0.25">
      <c r="A260" t="s">
        <v>12</v>
      </c>
      <c r="B260" t="s">
        <v>13</v>
      </c>
      <c r="C260" t="s">
        <v>31</v>
      </c>
      <c r="D260" t="s">
        <v>93</v>
      </c>
      <c r="E260" t="s">
        <v>135</v>
      </c>
      <c r="F260" s="4">
        <v>0.50056712962962968</v>
      </c>
      <c r="G260" s="4">
        <v>0.50061342592592595</v>
      </c>
      <c r="H260" t="s">
        <v>580</v>
      </c>
      <c r="L260">
        <v>10</v>
      </c>
    </row>
    <row r="261" spans="1:13" x14ac:dyDescent="0.25">
      <c r="A261" t="s">
        <v>12</v>
      </c>
      <c r="B261" t="s">
        <v>13</v>
      </c>
      <c r="C261" t="s">
        <v>31</v>
      </c>
      <c r="D261" t="s">
        <v>93</v>
      </c>
      <c r="E261" t="s">
        <v>135</v>
      </c>
      <c r="F261" s="4">
        <v>0.50061342592592595</v>
      </c>
      <c r="G261" s="4">
        <v>0.50063657407407403</v>
      </c>
      <c r="H261" t="s">
        <v>582</v>
      </c>
      <c r="L261">
        <v>10</v>
      </c>
    </row>
    <row r="262" spans="1:13" x14ac:dyDescent="0.25">
      <c r="A262" t="s">
        <v>12</v>
      </c>
      <c r="B262" t="s">
        <v>13</v>
      </c>
      <c r="C262" t="s">
        <v>31</v>
      </c>
      <c r="D262" t="s">
        <v>93</v>
      </c>
      <c r="E262" t="s">
        <v>135</v>
      </c>
      <c r="F262" s="4">
        <v>0.50063657407407403</v>
      </c>
      <c r="G262" s="4">
        <v>0.50065972222222221</v>
      </c>
      <c r="H262" t="s">
        <v>580</v>
      </c>
      <c r="L262">
        <v>10</v>
      </c>
    </row>
    <row r="263" spans="1:13" x14ac:dyDescent="0.25">
      <c r="A263" t="s">
        <v>12</v>
      </c>
      <c r="B263" t="s">
        <v>13</v>
      </c>
      <c r="C263" t="s">
        <v>31</v>
      </c>
      <c r="D263" t="s">
        <v>93</v>
      </c>
      <c r="E263" t="s">
        <v>135</v>
      </c>
      <c r="F263" s="4">
        <v>0.50065972222222221</v>
      </c>
      <c r="G263" s="4">
        <v>0.50067129629629625</v>
      </c>
      <c r="H263" t="s">
        <v>582</v>
      </c>
      <c r="L263">
        <v>10</v>
      </c>
    </row>
    <row r="264" spans="1:13" x14ac:dyDescent="0.25">
      <c r="A264" t="s">
        <v>12</v>
      </c>
      <c r="B264" t="s">
        <v>13</v>
      </c>
      <c r="C264" t="s">
        <v>31</v>
      </c>
      <c r="D264" t="s">
        <v>93</v>
      </c>
      <c r="E264" t="s">
        <v>135</v>
      </c>
      <c r="F264" s="4">
        <v>0.50067129629629625</v>
      </c>
      <c r="G264" s="4">
        <v>0.5006828703703704</v>
      </c>
      <c r="H264" t="s">
        <v>580</v>
      </c>
      <c r="L264">
        <v>10</v>
      </c>
    </row>
    <row r="265" spans="1:13" x14ac:dyDescent="0.25">
      <c r="A265" t="s">
        <v>12</v>
      </c>
      <c r="B265" t="s">
        <v>13</v>
      </c>
      <c r="C265" t="s">
        <v>32</v>
      </c>
      <c r="D265" t="s">
        <v>94</v>
      </c>
      <c r="E265" t="s">
        <v>135</v>
      </c>
      <c r="F265" s="4" t="s">
        <v>155</v>
      </c>
      <c r="G265" s="4">
        <v>0.52678240740740745</v>
      </c>
      <c r="H265" t="s">
        <v>584</v>
      </c>
    </row>
    <row r="266" spans="1:13" x14ac:dyDescent="0.25">
      <c r="A266" t="s">
        <v>12</v>
      </c>
      <c r="B266" t="s">
        <v>13</v>
      </c>
      <c r="C266" t="s">
        <v>32</v>
      </c>
      <c r="D266" t="s">
        <v>94</v>
      </c>
      <c r="E266" t="s">
        <v>135</v>
      </c>
      <c r="F266" s="4">
        <v>0.52678240740740745</v>
      </c>
      <c r="G266" s="4">
        <v>0.52706018518518516</v>
      </c>
      <c r="H266" t="s">
        <v>701</v>
      </c>
    </row>
    <row r="267" spans="1:13" x14ac:dyDescent="0.25">
      <c r="A267" t="s">
        <v>12</v>
      </c>
      <c r="B267" t="s">
        <v>13</v>
      </c>
      <c r="C267" t="s">
        <v>32</v>
      </c>
      <c r="D267" t="s">
        <v>94</v>
      </c>
      <c r="E267" t="s">
        <v>135</v>
      </c>
      <c r="F267" s="4">
        <v>0.52706018518518516</v>
      </c>
      <c r="G267" s="4">
        <v>0.52785879629629628</v>
      </c>
      <c r="H267" t="s">
        <v>702</v>
      </c>
    </row>
    <row r="268" spans="1:13" x14ac:dyDescent="0.25">
      <c r="A268" t="s">
        <v>12</v>
      </c>
      <c r="B268" t="s">
        <v>13</v>
      </c>
      <c r="C268" t="s">
        <v>32</v>
      </c>
      <c r="D268" t="s">
        <v>94</v>
      </c>
      <c r="E268" t="s">
        <v>135</v>
      </c>
      <c r="F268" s="4" t="s">
        <v>156</v>
      </c>
      <c r="G268" s="4">
        <v>0.53194444444444444</v>
      </c>
      <c r="H268" t="s">
        <v>585</v>
      </c>
      <c r="I268" s="7"/>
      <c r="M268" s="7">
        <v>0</v>
      </c>
    </row>
    <row r="269" spans="1:13" x14ac:dyDescent="0.25">
      <c r="A269" t="s">
        <v>12</v>
      </c>
      <c r="B269" t="s">
        <v>13</v>
      </c>
      <c r="C269" t="s">
        <v>32</v>
      </c>
      <c r="D269" t="s">
        <v>94</v>
      </c>
      <c r="E269" t="s">
        <v>135</v>
      </c>
      <c r="F269" s="4">
        <v>0.53194444444444444</v>
      </c>
      <c r="G269" s="4">
        <v>0.53333333333333333</v>
      </c>
      <c r="I269" s="7"/>
      <c r="M269" s="7">
        <v>5</v>
      </c>
    </row>
    <row r="270" spans="1:13" x14ac:dyDescent="0.25">
      <c r="A270" t="s">
        <v>12</v>
      </c>
      <c r="B270" t="s">
        <v>13</v>
      </c>
      <c r="C270" t="s">
        <v>32</v>
      </c>
      <c r="D270" t="s">
        <v>94</v>
      </c>
      <c r="E270" t="s">
        <v>135</v>
      </c>
      <c r="F270" s="4">
        <v>0.53333333333333333</v>
      </c>
      <c r="G270" s="4">
        <v>0.53472222222222221</v>
      </c>
      <c r="I270" s="7"/>
      <c r="M270" s="7">
        <v>10</v>
      </c>
    </row>
    <row r="271" spans="1:13" x14ac:dyDescent="0.25">
      <c r="A271" t="s">
        <v>12</v>
      </c>
      <c r="B271" t="s">
        <v>13</v>
      </c>
      <c r="C271" t="s">
        <v>32</v>
      </c>
      <c r="D271" t="s">
        <v>94</v>
      </c>
      <c r="E271" t="s">
        <v>135</v>
      </c>
      <c r="F271" s="4">
        <v>0.53472222222222221</v>
      </c>
      <c r="G271" s="4">
        <v>0.53611111111111109</v>
      </c>
      <c r="I271" s="7"/>
      <c r="M271" s="7">
        <v>15</v>
      </c>
    </row>
    <row r="272" spans="1:13" x14ac:dyDescent="0.25">
      <c r="A272" t="s">
        <v>12</v>
      </c>
      <c r="B272" t="s">
        <v>13</v>
      </c>
      <c r="C272" t="s">
        <v>32</v>
      </c>
      <c r="D272" t="s">
        <v>94</v>
      </c>
      <c r="E272" t="s">
        <v>135</v>
      </c>
      <c r="F272" s="4">
        <v>0.53611111111111109</v>
      </c>
      <c r="G272" s="4">
        <v>0.53749999999999998</v>
      </c>
      <c r="I272" s="7"/>
      <c r="M272" s="7">
        <v>20</v>
      </c>
    </row>
    <row r="273" spans="1:13" x14ac:dyDescent="0.25">
      <c r="A273" t="s">
        <v>12</v>
      </c>
      <c r="B273" t="s">
        <v>13</v>
      </c>
      <c r="C273" t="s">
        <v>32</v>
      </c>
      <c r="D273" t="s">
        <v>94</v>
      </c>
      <c r="E273" t="s">
        <v>135</v>
      </c>
      <c r="F273" s="4">
        <v>0.53749999999999998</v>
      </c>
      <c r="G273" s="4">
        <v>0.53888888888888886</v>
      </c>
      <c r="I273" s="7"/>
      <c r="M273" s="7">
        <v>25</v>
      </c>
    </row>
    <row r="274" spans="1:13" x14ac:dyDescent="0.25">
      <c r="A274" t="s">
        <v>12</v>
      </c>
      <c r="B274" t="s">
        <v>13</v>
      </c>
      <c r="C274" t="s">
        <v>32</v>
      </c>
      <c r="D274" t="s">
        <v>94</v>
      </c>
      <c r="E274" t="s">
        <v>135</v>
      </c>
      <c r="F274" s="4">
        <v>0.53888888888888886</v>
      </c>
      <c r="G274" s="4">
        <v>0.54027777777777775</v>
      </c>
      <c r="I274" s="7"/>
      <c r="M274" s="7">
        <v>30</v>
      </c>
    </row>
    <row r="275" spans="1:13" x14ac:dyDescent="0.25">
      <c r="A275" t="s">
        <v>12</v>
      </c>
      <c r="B275" t="s">
        <v>13</v>
      </c>
      <c r="C275" t="s">
        <v>32</v>
      </c>
      <c r="D275" t="s">
        <v>94</v>
      </c>
      <c r="E275" t="s">
        <v>135</v>
      </c>
      <c r="F275" s="4">
        <v>0.54027777777777775</v>
      </c>
      <c r="G275" s="4">
        <v>0.54166666666666663</v>
      </c>
      <c r="I275" s="7"/>
      <c r="M275" s="7">
        <v>35</v>
      </c>
    </row>
    <row r="276" spans="1:13" x14ac:dyDescent="0.25">
      <c r="A276" t="s">
        <v>12</v>
      </c>
      <c r="B276" t="s">
        <v>13</v>
      </c>
      <c r="C276" t="s">
        <v>32</v>
      </c>
      <c r="D276" t="s">
        <v>94</v>
      </c>
      <c r="E276" t="s">
        <v>135</v>
      </c>
      <c r="F276" s="4">
        <v>0.54166666666666663</v>
      </c>
      <c r="G276" s="4" t="s">
        <v>186</v>
      </c>
      <c r="I276" s="7"/>
      <c r="M276" s="7">
        <v>40</v>
      </c>
    </row>
    <row r="277" spans="1:13" x14ac:dyDescent="0.25">
      <c r="A277" t="s">
        <v>12</v>
      </c>
      <c r="B277" t="s">
        <v>13</v>
      </c>
      <c r="C277" t="s">
        <v>33</v>
      </c>
      <c r="D277" t="s">
        <v>599</v>
      </c>
      <c r="E277" t="s">
        <v>135</v>
      </c>
      <c r="F277" s="4" t="s">
        <v>157</v>
      </c>
      <c r="G277" s="4">
        <v>0.58472222222222225</v>
      </c>
      <c r="H277" t="s">
        <v>586</v>
      </c>
      <c r="L277">
        <v>10</v>
      </c>
    </row>
    <row r="278" spans="1:13" x14ac:dyDescent="0.25">
      <c r="A278" t="s">
        <v>12</v>
      </c>
      <c r="B278" t="s">
        <v>13</v>
      </c>
      <c r="C278" t="s">
        <v>33</v>
      </c>
      <c r="D278" t="s">
        <v>599</v>
      </c>
      <c r="E278" t="s">
        <v>135</v>
      </c>
      <c r="F278" s="4">
        <v>0.58472222222222225</v>
      </c>
      <c r="G278" s="4">
        <v>0.58611111111111114</v>
      </c>
      <c r="H278" t="s">
        <v>587</v>
      </c>
      <c r="L278">
        <v>10</v>
      </c>
    </row>
    <row r="279" spans="1:13" x14ac:dyDescent="0.25">
      <c r="A279" t="s">
        <v>12</v>
      </c>
      <c r="B279" t="s">
        <v>13</v>
      </c>
      <c r="C279" t="s">
        <v>33</v>
      </c>
      <c r="D279" t="s">
        <v>599</v>
      </c>
      <c r="E279" t="s">
        <v>135</v>
      </c>
      <c r="F279" s="4">
        <v>0.58611111111111114</v>
      </c>
      <c r="G279" s="4">
        <v>0.58750000000000002</v>
      </c>
      <c r="H279" t="s">
        <v>588</v>
      </c>
      <c r="L279">
        <v>10</v>
      </c>
    </row>
    <row r="280" spans="1:13" x14ac:dyDescent="0.25">
      <c r="A280" t="s">
        <v>12</v>
      </c>
      <c r="B280" t="s">
        <v>13</v>
      </c>
      <c r="C280" t="s">
        <v>33</v>
      </c>
      <c r="D280" t="s">
        <v>599</v>
      </c>
      <c r="E280" t="s">
        <v>135</v>
      </c>
      <c r="F280" s="4">
        <v>0.58750000000000002</v>
      </c>
      <c r="G280" s="4">
        <v>0.58888888888888891</v>
      </c>
      <c r="H280" t="s">
        <v>589</v>
      </c>
      <c r="L280">
        <v>10</v>
      </c>
    </row>
    <row r="281" spans="1:13" x14ac:dyDescent="0.25">
      <c r="A281" t="s">
        <v>12</v>
      </c>
      <c r="B281" t="s">
        <v>13</v>
      </c>
      <c r="C281" t="s">
        <v>33</v>
      </c>
      <c r="D281" t="s">
        <v>599</v>
      </c>
      <c r="E281" t="s">
        <v>135</v>
      </c>
      <c r="F281" s="4">
        <v>0.58888888888888891</v>
      </c>
      <c r="G281" s="4">
        <v>0.59027777777777779</v>
      </c>
      <c r="H281" t="s">
        <v>590</v>
      </c>
      <c r="L281">
        <v>10</v>
      </c>
    </row>
    <row r="282" spans="1:13" x14ac:dyDescent="0.25">
      <c r="A282" t="s">
        <v>12</v>
      </c>
      <c r="B282" t="s">
        <v>13</v>
      </c>
      <c r="C282" t="s">
        <v>33</v>
      </c>
      <c r="D282" t="s">
        <v>599</v>
      </c>
      <c r="E282" t="s">
        <v>135</v>
      </c>
      <c r="F282" s="4">
        <v>0.59027777777777779</v>
      </c>
      <c r="G282" s="4">
        <v>0.59166666666666667</v>
      </c>
      <c r="H282" t="s">
        <v>591</v>
      </c>
      <c r="L282">
        <v>10</v>
      </c>
    </row>
    <row r="283" spans="1:13" x14ac:dyDescent="0.25">
      <c r="A283" t="s">
        <v>12</v>
      </c>
      <c r="B283" t="s">
        <v>13</v>
      </c>
      <c r="C283" t="s">
        <v>33</v>
      </c>
      <c r="D283" t="s">
        <v>599</v>
      </c>
      <c r="E283" t="s">
        <v>135</v>
      </c>
      <c r="F283" s="4">
        <v>0.59166666666666667</v>
      </c>
      <c r="G283" s="4">
        <v>0.59305555555555556</v>
      </c>
      <c r="H283" t="s">
        <v>592</v>
      </c>
      <c r="L283">
        <v>10</v>
      </c>
    </row>
    <row r="284" spans="1:13" x14ac:dyDescent="0.25">
      <c r="A284" t="s">
        <v>12</v>
      </c>
      <c r="B284" t="s">
        <v>13</v>
      </c>
      <c r="C284" s="6" t="s">
        <v>593</v>
      </c>
      <c r="D284" t="s">
        <v>594</v>
      </c>
      <c r="E284" t="s">
        <v>135</v>
      </c>
      <c r="F284" s="4" t="s">
        <v>158</v>
      </c>
      <c r="G284" s="4">
        <v>0.60138888888888886</v>
      </c>
      <c r="H284" t="s">
        <v>580</v>
      </c>
      <c r="L284">
        <v>10</v>
      </c>
    </row>
    <row r="285" spans="1:13" x14ac:dyDescent="0.25">
      <c r="A285" t="s">
        <v>12</v>
      </c>
      <c r="B285" t="s">
        <v>13</v>
      </c>
      <c r="C285" s="6" t="s">
        <v>593</v>
      </c>
      <c r="D285" t="s">
        <v>594</v>
      </c>
      <c r="E285" t="s">
        <v>135</v>
      </c>
      <c r="F285" s="4">
        <v>0.60138888888888886</v>
      </c>
      <c r="G285" s="4">
        <v>0.6020833333333333</v>
      </c>
      <c r="H285" t="s">
        <v>577</v>
      </c>
      <c r="I285">
        <v>50</v>
      </c>
    </row>
    <row r="286" spans="1:13" x14ac:dyDescent="0.25">
      <c r="A286" t="s">
        <v>12</v>
      </c>
      <c r="B286" t="s">
        <v>13</v>
      </c>
      <c r="C286" s="6" t="s">
        <v>593</v>
      </c>
      <c r="D286" t="s">
        <v>594</v>
      </c>
      <c r="E286" t="s">
        <v>135</v>
      </c>
      <c r="F286" s="4">
        <v>0.6020833333333333</v>
      </c>
      <c r="G286" s="4">
        <v>0.60277777777777775</v>
      </c>
      <c r="H286" t="s">
        <v>582</v>
      </c>
      <c r="L286">
        <v>10</v>
      </c>
    </row>
    <row r="287" spans="1:13" x14ac:dyDescent="0.25">
      <c r="A287" t="s">
        <v>12</v>
      </c>
      <c r="B287" t="s">
        <v>13</v>
      </c>
      <c r="C287" s="6" t="s">
        <v>593</v>
      </c>
      <c r="D287" t="s">
        <v>594</v>
      </c>
      <c r="E287" t="s">
        <v>135</v>
      </c>
      <c r="F287" s="4">
        <v>0.60277777777777775</v>
      </c>
      <c r="G287" s="4">
        <v>0.60347222222222219</v>
      </c>
      <c r="H287" t="s">
        <v>577</v>
      </c>
      <c r="I287">
        <v>50</v>
      </c>
    </row>
    <row r="288" spans="1:13" x14ac:dyDescent="0.25">
      <c r="A288" t="s">
        <v>12</v>
      </c>
      <c r="B288" t="s">
        <v>13</v>
      </c>
      <c r="C288" s="6" t="s">
        <v>593</v>
      </c>
      <c r="D288" t="s">
        <v>594</v>
      </c>
      <c r="E288" t="s">
        <v>135</v>
      </c>
      <c r="F288" s="4">
        <v>0.60347222222222219</v>
      </c>
      <c r="G288" s="4">
        <v>0.60416666666666663</v>
      </c>
      <c r="H288" t="s">
        <v>580</v>
      </c>
      <c r="L288">
        <v>10</v>
      </c>
    </row>
    <row r="289" spans="1:12" x14ac:dyDescent="0.25">
      <c r="A289" t="s">
        <v>12</v>
      </c>
      <c r="B289" t="s">
        <v>13</v>
      </c>
      <c r="C289" s="6" t="s">
        <v>593</v>
      </c>
      <c r="D289" t="s">
        <v>594</v>
      </c>
      <c r="E289" t="s">
        <v>135</v>
      </c>
      <c r="F289" s="4">
        <v>0.60416666666666663</v>
      </c>
      <c r="G289" s="4">
        <v>0.60486111111111107</v>
      </c>
      <c r="H289" t="s">
        <v>577</v>
      </c>
      <c r="I289">
        <v>50</v>
      </c>
    </row>
    <row r="290" spans="1:12" x14ac:dyDescent="0.25">
      <c r="A290" t="s">
        <v>12</v>
      </c>
      <c r="B290" t="s">
        <v>13</v>
      </c>
      <c r="C290" s="6" t="s">
        <v>593</v>
      </c>
      <c r="D290" t="s">
        <v>594</v>
      </c>
      <c r="E290" t="s">
        <v>135</v>
      </c>
      <c r="F290" s="4">
        <v>0.60486111111111107</v>
      </c>
      <c r="G290" s="4">
        <v>0.60555555555555551</v>
      </c>
      <c r="H290" t="s">
        <v>582</v>
      </c>
      <c r="L290">
        <v>10</v>
      </c>
    </row>
    <row r="291" spans="1:12" x14ac:dyDescent="0.25">
      <c r="A291" t="s">
        <v>12</v>
      </c>
      <c r="B291" t="s">
        <v>13</v>
      </c>
      <c r="C291" s="6" t="s">
        <v>593</v>
      </c>
      <c r="D291" t="s">
        <v>594</v>
      </c>
      <c r="E291" t="s">
        <v>135</v>
      </c>
      <c r="F291" s="4">
        <v>0.60555555555555551</v>
      </c>
      <c r="G291" s="4">
        <v>0.60624999999999996</v>
      </c>
      <c r="H291" t="s">
        <v>577</v>
      </c>
      <c r="I291">
        <v>50</v>
      </c>
    </row>
    <row r="292" spans="1:12" x14ac:dyDescent="0.25">
      <c r="A292" t="s">
        <v>12</v>
      </c>
      <c r="B292" t="s">
        <v>13</v>
      </c>
      <c r="C292" s="6" t="s">
        <v>593</v>
      </c>
      <c r="D292" t="s">
        <v>594</v>
      </c>
      <c r="E292" t="s">
        <v>135</v>
      </c>
      <c r="F292" s="4">
        <v>0.60624999999999996</v>
      </c>
      <c r="G292" s="4">
        <v>0.6069444444444444</v>
      </c>
      <c r="H292" t="s">
        <v>580</v>
      </c>
      <c r="L292">
        <v>10</v>
      </c>
    </row>
    <row r="293" spans="1:12" x14ac:dyDescent="0.25">
      <c r="A293" t="s">
        <v>12</v>
      </c>
      <c r="B293" t="s">
        <v>13</v>
      </c>
      <c r="C293" s="6" t="s">
        <v>593</v>
      </c>
      <c r="D293" t="s">
        <v>594</v>
      </c>
      <c r="E293" t="s">
        <v>135</v>
      </c>
      <c r="F293" s="4">
        <v>0.6069444444444444</v>
      </c>
      <c r="G293" s="4">
        <v>0.60763888888888884</v>
      </c>
      <c r="H293" t="s">
        <v>577</v>
      </c>
      <c r="I293">
        <v>50</v>
      </c>
    </row>
    <row r="294" spans="1:12" x14ac:dyDescent="0.25">
      <c r="A294" t="s">
        <v>12</v>
      </c>
      <c r="B294" t="s">
        <v>13</v>
      </c>
      <c r="C294" s="6" t="s">
        <v>593</v>
      </c>
      <c r="D294" t="s">
        <v>594</v>
      </c>
      <c r="E294" t="s">
        <v>135</v>
      </c>
      <c r="F294" s="4">
        <v>0.60763888888888884</v>
      </c>
      <c r="G294" s="4">
        <v>0.60833333333333328</v>
      </c>
      <c r="H294" t="s">
        <v>582</v>
      </c>
      <c r="L294">
        <v>10</v>
      </c>
    </row>
    <row r="295" spans="1:12" x14ac:dyDescent="0.25">
      <c r="A295" t="s">
        <v>12</v>
      </c>
      <c r="B295" t="s">
        <v>13</v>
      </c>
      <c r="C295" s="6" t="s">
        <v>593</v>
      </c>
      <c r="D295" t="s">
        <v>594</v>
      </c>
      <c r="E295" t="s">
        <v>135</v>
      </c>
      <c r="F295" s="4">
        <v>0.60833333333333328</v>
      </c>
      <c r="G295" s="4">
        <v>0.60902777777777772</v>
      </c>
      <c r="H295" t="s">
        <v>577</v>
      </c>
      <c r="I295">
        <v>50</v>
      </c>
    </row>
    <row r="296" spans="1:12" x14ac:dyDescent="0.25">
      <c r="A296" t="s">
        <v>12</v>
      </c>
      <c r="B296" t="s">
        <v>13</v>
      </c>
      <c r="C296" s="6" t="s">
        <v>593</v>
      </c>
      <c r="D296" t="s">
        <v>594</v>
      </c>
      <c r="E296" t="s">
        <v>135</v>
      </c>
      <c r="F296" s="4">
        <v>0.60902777777777772</v>
      </c>
      <c r="G296" s="4">
        <v>0.60972222222222217</v>
      </c>
      <c r="H296" t="s">
        <v>580</v>
      </c>
      <c r="L296">
        <v>10</v>
      </c>
    </row>
    <row r="297" spans="1:12" x14ac:dyDescent="0.25">
      <c r="A297" t="s">
        <v>12</v>
      </c>
      <c r="B297" t="s">
        <v>13</v>
      </c>
      <c r="C297" s="6" t="s">
        <v>593</v>
      </c>
      <c r="D297" t="s">
        <v>594</v>
      </c>
      <c r="E297" t="s">
        <v>135</v>
      </c>
      <c r="F297" s="4">
        <v>0.60972222222222217</v>
      </c>
      <c r="G297" s="4">
        <v>0.61041666666666661</v>
      </c>
      <c r="H297" t="s">
        <v>577</v>
      </c>
      <c r="I297">
        <v>50</v>
      </c>
    </row>
    <row r="298" spans="1:12" x14ac:dyDescent="0.25">
      <c r="A298" t="s">
        <v>12</v>
      </c>
      <c r="B298" t="s">
        <v>13</v>
      </c>
      <c r="C298" s="6" t="s">
        <v>593</v>
      </c>
      <c r="D298" t="s">
        <v>594</v>
      </c>
      <c r="E298" t="s">
        <v>135</v>
      </c>
      <c r="F298" s="4">
        <v>0.61041666666666661</v>
      </c>
      <c r="G298" s="4">
        <v>0.61111111111111105</v>
      </c>
      <c r="H298" t="s">
        <v>582</v>
      </c>
      <c r="L298">
        <v>10</v>
      </c>
    </row>
    <row r="299" spans="1:12" x14ac:dyDescent="0.25">
      <c r="A299" t="s">
        <v>12</v>
      </c>
      <c r="B299" t="s">
        <v>13</v>
      </c>
      <c r="C299" s="6" t="s">
        <v>593</v>
      </c>
      <c r="D299" t="s">
        <v>594</v>
      </c>
      <c r="E299" t="s">
        <v>135</v>
      </c>
      <c r="F299" s="4">
        <v>0.61111111111111105</v>
      </c>
      <c r="G299" s="4">
        <v>0.61180555555555549</v>
      </c>
      <c r="H299" t="s">
        <v>577</v>
      </c>
      <c r="I299">
        <v>50</v>
      </c>
    </row>
    <row r="300" spans="1:12" x14ac:dyDescent="0.25">
      <c r="A300" t="s">
        <v>12</v>
      </c>
      <c r="B300" t="s">
        <v>13</v>
      </c>
      <c r="C300" s="6" t="s">
        <v>593</v>
      </c>
      <c r="D300" t="s">
        <v>594</v>
      </c>
      <c r="E300" t="s">
        <v>135</v>
      </c>
      <c r="F300" s="4">
        <v>0.61180555555555549</v>
      </c>
      <c r="G300" s="4">
        <v>0.61249999999999993</v>
      </c>
      <c r="H300" t="s">
        <v>580</v>
      </c>
      <c r="L300">
        <v>10</v>
      </c>
    </row>
    <row r="301" spans="1:12" x14ac:dyDescent="0.25">
      <c r="A301" t="s">
        <v>12</v>
      </c>
      <c r="B301" t="s">
        <v>13</v>
      </c>
      <c r="C301" s="6" t="s">
        <v>593</v>
      </c>
      <c r="D301" t="s">
        <v>594</v>
      </c>
      <c r="E301" t="s">
        <v>135</v>
      </c>
      <c r="F301" s="4">
        <v>0.61249999999999993</v>
      </c>
      <c r="G301" s="4">
        <v>0.61319444444444438</v>
      </c>
      <c r="H301" t="s">
        <v>577</v>
      </c>
      <c r="I301">
        <v>50</v>
      </c>
    </row>
    <row r="302" spans="1:12" x14ac:dyDescent="0.25">
      <c r="A302" t="s">
        <v>12</v>
      </c>
      <c r="B302" t="s">
        <v>13</v>
      </c>
      <c r="C302" s="6" t="s">
        <v>593</v>
      </c>
      <c r="D302" t="s">
        <v>594</v>
      </c>
      <c r="E302" t="s">
        <v>135</v>
      </c>
      <c r="F302" s="4">
        <v>0.61319444444444438</v>
      </c>
      <c r="G302" s="4">
        <v>0.61388888888888882</v>
      </c>
      <c r="H302" t="s">
        <v>582</v>
      </c>
      <c r="L302">
        <v>10</v>
      </c>
    </row>
    <row r="303" spans="1:12" x14ac:dyDescent="0.25">
      <c r="A303" t="s">
        <v>12</v>
      </c>
      <c r="B303" t="s">
        <v>13</v>
      </c>
      <c r="C303" s="6" t="s">
        <v>593</v>
      </c>
      <c r="D303" t="s">
        <v>594</v>
      </c>
      <c r="E303" t="s">
        <v>135</v>
      </c>
      <c r="F303" s="4">
        <v>0.61388888888888893</v>
      </c>
      <c r="G303" s="4">
        <v>0.61459490740740741</v>
      </c>
      <c r="H303" t="s">
        <v>577</v>
      </c>
      <c r="I303">
        <v>50</v>
      </c>
    </row>
    <row r="304" spans="1:12" x14ac:dyDescent="0.25">
      <c r="A304" t="s">
        <v>12</v>
      </c>
      <c r="B304" t="s">
        <v>13</v>
      </c>
      <c r="C304" s="3" t="s">
        <v>595</v>
      </c>
      <c r="D304" t="s">
        <v>597</v>
      </c>
      <c r="E304" t="s">
        <v>135</v>
      </c>
      <c r="F304" s="4">
        <v>0.6215046296296296</v>
      </c>
      <c r="G304" s="4">
        <v>0.62430555555555556</v>
      </c>
      <c r="H304" t="s">
        <v>583</v>
      </c>
      <c r="I304">
        <v>50</v>
      </c>
      <c r="L304">
        <v>10</v>
      </c>
    </row>
    <row r="305" spans="1:12" x14ac:dyDescent="0.25">
      <c r="A305" t="s">
        <v>12</v>
      </c>
      <c r="B305" t="s">
        <v>13</v>
      </c>
      <c r="C305" s="3" t="s">
        <v>595</v>
      </c>
      <c r="D305" t="s">
        <v>597</v>
      </c>
      <c r="E305" t="s">
        <v>135</v>
      </c>
      <c r="F305" s="4">
        <v>0.62430555555555556</v>
      </c>
      <c r="G305" s="4">
        <v>0.62708333333333333</v>
      </c>
      <c r="H305" t="s">
        <v>580</v>
      </c>
      <c r="I305">
        <v>50</v>
      </c>
      <c r="L305">
        <v>10</v>
      </c>
    </row>
    <row r="306" spans="1:12" x14ac:dyDescent="0.25">
      <c r="A306" t="s">
        <v>12</v>
      </c>
      <c r="B306" t="s">
        <v>13</v>
      </c>
      <c r="C306" s="3" t="s">
        <v>595</v>
      </c>
      <c r="D306" t="s">
        <v>597</v>
      </c>
      <c r="E306" t="s">
        <v>135</v>
      </c>
      <c r="F306" s="4">
        <v>0.62708333333333333</v>
      </c>
      <c r="G306" s="4">
        <v>0.62847222222222221</v>
      </c>
      <c r="H306" t="s">
        <v>582</v>
      </c>
      <c r="I306">
        <v>50</v>
      </c>
      <c r="L306">
        <v>10</v>
      </c>
    </row>
    <row r="307" spans="1:12" x14ac:dyDescent="0.25">
      <c r="A307" t="s">
        <v>12</v>
      </c>
      <c r="B307" t="s">
        <v>13</v>
      </c>
      <c r="C307" s="3" t="s">
        <v>595</v>
      </c>
      <c r="D307" t="s">
        <v>597</v>
      </c>
      <c r="E307" t="s">
        <v>135</v>
      </c>
      <c r="F307" s="4">
        <v>0.62847222222222221</v>
      </c>
      <c r="G307" s="4">
        <v>0.62986111111111109</v>
      </c>
      <c r="H307" t="s">
        <v>580</v>
      </c>
      <c r="I307">
        <v>50</v>
      </c>
      <c r="L307">
        <v>10</v>
      </c>
    </row>
    <row r="308" spans="1:12" x14ac:dyDescent="0.25">
      <c r="A308" t="s">
        <v>12</v>
      </c>
      <c r="B308" t="s">
        <v>13</v>
      </c>
      <c r="C308" s="3" t="s">
        <v>595</v>
      </c>
      <c r="D308" t="s">
        <v>597</v>
      </c>
      <c r="E308" t="s">
        <v>135</v>
      </c>
      <c r="F308" s="4">
        <v>0.62986111111111109</v>
      </c>
      <c r="G308" s="4">
        <v>0.63055555555555554</v>
      </c>
      <c r="H308" t="s">
        <v>582</v>
      </c>
      <c r="I308">
        <v>50</v>
      </c>
      <c r="L308">
        <v>10</v>
      </c>
    </row>
    <row r="309" spans="1:12" x14ac:dyDescent="0.25">
      <c r="A309" t="s">
        <v>12</v>
      </c>
      <c r="B309" t="s">
        <v>13</v>
      </c>
      <c r="C309" s="3" t="s">
        <v>595</v>
      </c>
      <c r="D309" t="s">
        <v>597</v>
      </c>
      <c r="E309" t="s">
        <v>135</v>
      </c>
      <c r="F309" s="4">
        <v>0.63055555555555554</v>
      </c>
      <c r="G309" s="4">
        <v>0.63124999999999998</v>
      </c>
      <c r="H309" t="s">
        <v>580</v>
      </c>
      <c r="I309">
        <v>50</v>
      </c>
      <c r="L309">
        <v>10</v>
      </c>
    </row>
    <row r="310" spans="1:12" x14ac:dyDescent="0.25">
      <c r="A310" t="s">
        <v>12</v>
      </c>
      <c r="B310" t="s">
        <v>13</v>
      </c>
      <c r="C310" s="3" t="s">
        <v>595</v>
      </c>
      <c r="D310" t="s">
        <v>597</v>
      </c>
      <c r="E310" t="s">
        <v>135</v>
      </c>
      <c r="F310" s="4">
        <v>0.63124999999999998</v>
      </c>
      <c r="G310" s="4">
        <v>0.63159722222222225</v>
      </c>
      <c r="H310" t="s">
        <v>582</v>
      </c>
      <c r="I310">
        <v>50</v>
      </c>
      <c r="L310">
        <v>10</v>
      </c>
    </row>
    <row r="311" spans="1:12" x14ac:dyDescent="0.25">
      <c r="A311" t="s">
        <v>12</v>
      </c>
      <c r="B311" t="s">
        <v>13</v>
      </c>
      <c r="C311" s="3" t="s">
        <v>595</v>
      </c>
      <c r="D311" t="s">
        <v>597</v>
      </c>
      <c r="E311" t="s">
        <v>135</v>
      </c>
      <c r="F311" s="4">
        <v>0.63159722222222225</v>
      </c>
      <c r="G311" s="4">
        <v>0.63194444444444442</v>
      </c>
      <c r="H311" t="s">
        <v>580</v>
      </c>
      <c r="I311">
        <v>50</v>
      </c>
      <c r="L311">
        <v>10</v>
      </c>
    </row>
    <row r="312" spans="1:12" x14ac:dyDescent="0.25">
      <c r="A312" t="s">
        <v>12</v>
      </c>
      <c r="B312" t="s">
        <v>13</v>
      </c>
      <c r="C312" s="3" t="s">
        <v>595</v>
      </c>
      <c r="D312" t="s">
        <v>597</v>
      </c>
      <c r="E312" t="s">
        <v>135</v>
      </c>
      <c r="F312" s="4">
        <v>0.63194444444444442</v>
      </c>
      <c r="G312" s="4">
        <v>0.63211805555555556</v>
      </c>
      <c r="H312" t="s">
        <v>582</v>
      </c>
      <c r="I312">
        <v>50</v>
      </c>
      <c r="L312">
        <v>10</v>
      </c>
    </row>
    <row r="313" spans="1:12" x14ac:dyDescent="0.25">
      <c r="A313" t="s">
        <v>12</v>
      </c>
      <c r="B313" t="s">
        <v>13</v>
      </c>
      <c r="C313" s="3" t="s">
        <v>595</v>
      </c>
      <c r="D313" t="s">
        <v>597</v>
      </c>
      <c r="E313" t="s">
        <v>135</v>
      </c>
      <c r="F313" s="4">
        <v>0.63211805555555556</v>
      </c>
      <c r="G313" s="4">
        <v>0.6322916666666667</v>
      </c>
      <c r="H313" t="s">
        <v>580</v>
      </c>
      <c r="I313">
        <v>50</v>
      </c>
      <c r="L313">
        <v>10</v>
      </c>
    </row>
    <row r="314" spans="1:12" x14ac:dyDescent="0.25">
      <c r="A314" t="s">
        <v>12</v>
      </c>
      <c r="B314" t="s">
        <v>13</v>
      </c>
      <c r="C314" s="3" t="s">
        <v>595</v>
      </c>
      <c r="D314" t="s">
        <v>597</v>
      </c>
      <c r="E314" t="s">
        <v>135</v>
      </c>
      <c r="F314" s="4">
        <v>0.6322916666666667</v>
      </c>
      <c r="G314" s="4">
        <v>0.63238425925925923</v>
      </c>
      <c r="H314" t="s">
        <v>582</v>
      </c>
      <c r="I314">
        <v>50</v>
      </c>
      <c r="L314">
        <v>10</v>
      </c>
    </row>
    <row r="315" spans="1:12" x14ac:dyDescent="0.25">
      <c r="A315" t="s">
        <v>12</v>
      </c>
      <c r="B315" t="s">
        <v>13</v>
      </c>
      <c r="C315" s="3" t="s">
        <v>595</v>
      </c>
      <c r="D315" t="s">
        <v>597</v>
      </c>
      <c r="E315" t="s">
        <v>135</v>
      </c>
      <c r="F315" s="4">
        <v>0.63238425925925923</v>
      </c>
      <c r="G315" s="4">
        <v>0.63246527777777772</v>
      </c>
      <c r="H315" t="s">
        <v>580</v>
      </c>
      <c r="I315">
        <v>50</v>
      </c>
      <c r="L315">
        <v>10</v>
      </c>
    </row>
    <row r="316" spans="1:12" x14ac:dyDescent="0.25">
      <c r="A316" t="s">
        <v>12</v>
      </c>
      <c r="B316" t="s">
        <v>13</v>
      </c>
      <c r="C316" s="3" t="s">
        <v>595</v>
      </c>
      <c r="D316" t="s">
        <v>597</v>
      </c>
      <c r="E316" t="s">
        <v>135</v>
      </c>
      <c r="F316" s="4">
        <v>0.63246527777777772</v>
      </c>
      <c r="G316" s="4">
        <v>0.6325115740740741</v>
      </c>
      <c r="H316" t="s">
        <v>582</v>
      </c>
      <c r="I316">
        <v>50</v>
      </c>
      <c r="L316">
        <v>10</v>
      </c>
    </row>
    <row r="317" spans="1:12" x14ac:dyDescent="0.25">
      <c r="A317" t="s">
        <v>12</v>
      </c>
      <c r="B317" t="s">
        <v>13</v>
      </c>
      <c r="C317" s="3" t="s">
        <v>595</v>
      </c>
      <c r="D317" t="s">
        <v>597</v>
      </c>
      <c r="E317" t="s">
        <v>135</v>
      </c>
      <c r="F317" s="4">
        <v>0.6325115740740741</v>
      </c>
      <c r="G317" s="4">
        <v>0.63255787037037037</v>
      </c>
      <c r="H317" t="s">
        <v>580</v>
      </c>
      <c r="I317">
        <v>50</v>
      </c>
      <c r="L317">
        <v>10</v>
      </c>
    </row>
    <row r="318" spans="1:12" x14ac:dyDescent="0.25">
      <c r="A318" t="s">
        <v>12</v>
      </c>
      <c r="B318" t="s">
        <v>13</v>
      </c>
      <c r="C318" s="3" t="s">
        <v>595</v>
      </c>
      <c r="D318" t="s">
        <v>597</v>
      </c>
      <c r="E318" t="s">
        <v>135</v>
      </c>
      <c r="F318" s="4">
        <v>0.63255787037037037</v>
      </c>
      <c r="G318" s="4">
        <v>0.63258101851851856</v>
      </c>
      <c r="H318" t="s">
        <v>582</v>
      </c>
      <c r="I318">
        <v>50</v>
      </c>
      <c r="L318">
        <v>10</v>
      </c>
    </row>
    <row r="319" spans="1:12" x14ac:dyDescent="0.25">
      <c r="A319" t="s">
        <v>12</v>
      </c>
      <c r="B319" t="s">
        <v>13</v>
      </c>
      <c r="C319" s="3" t="s">
        <v>595</v>
      </c>
      <c r="D319" t="s">
        <v>597</v>
      </c>
      <c r="E319" t="s">
        <v>135</v>
      </c>
      <c r="F319" s="4">
        <v>0.63258101851851856</v>
      </c>
      <c r="G319" s="4">
        <v>0.63260416666666663</v>
      </c>
      <c r="H319" t="s">
        <v>580</v>
      </c>
      <c r="I319">
        <v>50</v>
      </c>
      <c r="L319">
        <v>10</v>
      </c>
    </row>
    <row r="320" spans="1:12" x14ac:dyDescent="0.25">
      <c r="A320" t="s">
        <v>12</v>
      </c>
      <c r="B320" t="s">
        <v>13</v>
      </c>
      <c r="C320" s="3" t="s">
        <v>595</v>
      </c>
      <c r="D320" t="s">
        <v>597</v>
      </c>
      <c r="E320" t="s">
        <v>135</v>
      </c>
      <c r="F320" s="4">
        <v>0.63260416666666663</v>
      </c>
      <c r="G320" s="4">
        <v>0.63261574074074078</v>
      </c>
      <c r="H320" t="s">
        <v>582</v>
      </c>
      <c r="I320">
        <v>50</v>
      </c>
      <c r="L320">
        <v>10</v>
      </c>
    </row>
    <row r="321" spans="1:12" x14ac:dyDescent="0.25">
      <c r="A321" t="s">
        <v>12</v>
      </c>
      <c r="B321" t="s">
        <v>13</v>
      </c>
      <c r="C321" s="3" t="s">
        <v>595</v>
      </c>
      <c r="D321" t="s">
        <v>597</v>
      </c>
      <c r="E321" t="s">
        <v>135</v>
      </c>
      <c r="F321" s="4">
        <v>0.63261574074074078</v>
      </c>
      <c r="G321" s="4">
        <v>0.63262731481481482</v>
      </c>
      <c r="H321" t="s">
        <v>580</v>
      </c>
      <c r="I321">
        <v>50</v>
      </c>
      <c r="L321">
        <v>10</v>
      </c>
    </row>
    <row r="322" spans="1:12" x14ac:dyDescent="0.25">
      <c r="A322" t="s">
        <v>12</v>
      </c>
      <c r="B322" t="s">
        <v>13</v>
      </c>
      <c r="C322" s="3" t="s">
        <v>596</v>
      </c>
      <c r="D322" t="s">
        <v>598</v>
      </c>
      <c r="E322" t="s">
        <v>135</v>
      </c>
      <c r="F322" s="4" t="s">
        <v>159</v>
      </c>
      <c r="G322" s="4">
        <v>0.64253472222222219</v>
      </c>
      <c r="H322" t="s">
        <v>603</v>
      </c>
      <c r="I322">
        <v>50</v>
      </c>
    </row>
    <row r="323" spans="1:12" x14ac:dyDescent="0.25">
      <c r="A323" t="s">
        <v>12</v>
      </c>
      <c r="B323" t="s">
        <v>13</v>
      </c>
      <c r="C323" s="3" t="s">
        <v>596</v>
      </c>
      <c r="D323" t="s">
        <v>598</v>
      </c>
      <c r="E323" t="s">
        <v>135</v>
      </c>
      <c r="F323" s="4">
        <v>0.64253472222222219</v>
      </c>
      <c r="G323" s="4">
        <v>0.64375000000000004</v>
      </c>
      <c r="H323" t="s">
        <v>604</v>
      </c>
      <c r="I323">
        <v>50</v>
      </c>
      <c r="L323">
        <v>10</v>
      </c>
    </row>
    <row r="324" spans="1:12" x14ac:dyDescent="0.25">
      <c r="A324" t="s">
        <v>12</v>
      </c>
      <c r="B324" t="s">
        <v>13</v>
      </c>
      <c r="C324" s="3" t="s">
        <v>596</v>
      </c>
      <c r="D324" t="s">
        <v>598</v>
      </c>
      <c r="E324" t="s">
        <v>135</v>
      </c>
      <c r="F324" s="4">
        <v>0.64374999999999993</v>
      </c>
      <c r="G324" s="4">
        <v>0.64513888888888882</v>
      </c>
      <c r="H324" t="s">
        <v>587</v>
      </c>
      <c r="I324">
        <v>50</v>
      </c>
      <c r="L324">
        <v>10</v>
      </c>
    </row>
    <row r="325" spans="1:12" x14ac:dyDescent="0.25">
      <c r="A325" t="s">
        <v>12</v>
      </c>
      <c r="B325" t="s">
        <v>13</v>
      </c>
      <c r="C325" s="3" t="s">
        <v>596</v>
      </c>
      <c r="D325" t="s">
        <v>598</v>
      </c>
      <c r="E325" t="s">
        <v>135</v>
      </c>
      <c r="F325" s="4">
        <v>0.64513888888888882</v>
      </c>
      <c r="G325" s="4">
        <v>0.6465277777777777</v>
      </c>
      <c r="H325" t="s">
        <v>588</v>
      </c>
      <c r="I325">
        <v>50</v>
      </c>
      <c r="L325">
        <v>10</v>
      </c>
    </row>
    <row r="326" spans="1:12" x14ac:dyDescent="0.25">
      <c r="A326" t="s">
        <v>12</v>
      </c>
      <c r="B326" t="s">
        <v>13</v>
      </c>
      <c r="C326" s="3" t="s">
        <v>596</v>
      </c>
      <c r="D326" t="s">
        <v>598</v>
      </c>
      <c r="E326" t="s">
        <v>135</v>
      </c>
      <c r="F326" s="4">
        <v>0.6465277777777777</v>
      </c>
      <c r="G326" s="4">
        <v>0.64791666666666659</v>
      </c>
      <c r="H326" t="s">
        <v>589</v>
      </c>
      <c r="I326">
        <v>50</v>
      </c>
      <c r="L326">
        <v>10</v>
      </c>
    </row>
    <row r="327" spans="1:12" x14ac:dyDescent="0.25">
      <c r="A327" t="s">
        <v>12</v>
      </c>
      <c r="B327" t="s">
        <v>13</v>
      </c>
      <c r="C327" s="3" t="s">
        <v>596</v>
      </c>
      <c r="D327" t="s">
        <v>598</v>
      </c>
      <c r="E327" t="s">
        <v>135</v>
      </c>
      <c r="F327" s="4">
        <v>0.64791666666666659</v>
      </c>
      <c r="G327" s="4">
        <v>0.64930555555555547</v>
      </c>
      <c r="H327" t="s">
        <v>590</v>
      </c>
      <c r="I327">
        <v>50</v>
      </c>
      <c r="L327">
        <v>10</v>
      </c>
    </row>
    <row r="328" spans="1:12" x14ac:dyDescent="0.25">
      <c r="A328" t="s">
        <v>12</v>
      </c>
      <c r="B328" t="s">
        <v>13</v>
      </c>
      <c r="C328" s="3" t="s">
        <v>596</v>
      </c>
      <c r="D328" t="s">
        <v>598</v>
      </c>
      <c r="E328" t="s">
        <v>135</v>
      </c>
      <c r="F328" s="4">
        <v>0.64930555555555547</v>
      </c>
      <c r="G328" s="4">
        <v>0.65069444444444435</v>
      </c>
      <c r="H328" t="s">
        <v>591</v>
      </c>
      <c r="I328">
        <v>50</v>
      </c>
      <c r="L328">
        <v>10</v>
      </c>
    </row>
    <row r="329" spans="1:12" x14ac:dyDescent="0.25">
      <c r="A329" t="s">
        <v>12</v>
      </c>
      <c r="B329" t="s">
        <v>13</v>
      </c>
      <c r="C329" s="3" t="s">
        <v>596</v>
      </c>
      <c r="D329" t="s">
        <v>598</v>
      </c>
      <c r="E329" t="s">
        <v>135</v>
      </c>
      <c r="F329" s="4">
        <v>0.65069444444444435</v>
      </c>
      <c r="G329" s="4" t="s">
        <v>187</v>
      </c>
      <c r="H329" t="s">
        <v>592</v>
      </c>
      <c r="I329">
        <v>50</v>
      </c>
      <c r="L329">
        <v>10</v>
      </c>
    </row>
    <row r="330" spans="1:12" x14ac:dyDescent="0.25">
      <c r="A330" t="s">
        <v>12</v>
      </c>
      <c r="B330" t="s">
        <v>13</v>
      </c>
      <c r="C330" t="s">
        <v>34</v>
      </c>
      <c r="D330" t="s">
        <v>95</v>
      </c>
      <c r="E330" t="s">
        <v>135</v>
      </c>
      <c r="F330" s="4">
        <v>0.66666666666666663</v>
      </c>
      <c r="G330" s="4">
        <v>0.66736111111111107</v>
      </c>
      <c r="H330" t="s">
        <v>601</v>
      </c>
      <c r="I330">
        <v>50</v>
      </c>
    </row>
    <row r="331" spans="1:12" x14ac:dyDescent="0.25">
      <c r="A331" t="s">
        <v>12</v>
      </c>
      <c r="B331" t="s">
        <v>13</v>
      </c>
      <c r="C331" t="s">
        <v>35</v>
      </c>
      <c r="D331" t="s">
        <v>96</v>
      </c>
      <c r="E331" t="s">
        <v>135</v>
      </c>
      <c r="F331" s="4" t="s">
        <v>160</v>
      </c>
      <c r="G331" s="4">
        <v>0.68582175925925926</v>
      </c>
      <c r="H331" t="s">
        <v>606</v>
      </c>
      <c r="I331">
        <v>50</v>
      </c>
    </row>
    <row r="332" spans="1:12" x14ac:dyDescent="0.25">
      <c r="A332" t="s">
        <v>12</v>
      </c>
      <c r="B332" t="s">
        <v>13</v>
      </c>
      <c r="C332" t="s">
        <v>35</v>
      </c>
      <c r="D332" t="s">
        <v>96</v>
      </c>
      <c r="E332" t="s">
        <v>135</v>
      </c>
      <c r="F332" s="4">
        <v>0.68582175925925926</v>
      </c>
      <c r="G332" s="4">
        <v>0.68584490740740744</v>
      </c>
      <c r="H332" t="s">
        <v>605</v>
      </c>
      <c r="I332">
        <v>50</v>
      </c>
    </row>
    <row r="333" spans="1:12" x14ac:dyDescent="0.25">
      <c r="A333" t="s">
        <v>12</v>
      </c>
      <c r="B333" t="s">
        <v>13</v>
      </c>
      <c r="C333" t="s">
        <v>36</v>
      </c>
      <c r="D333" t="s">
        <v>97</v>
      </c>
      <c r="E333" t="s">
        <v>135</v>
      </c>
      <c r="F333" s="4">
        <v>0.69096064814814817</v>
      </c>
      <c r="G333" s="4">
        <v>0.69126157407407407</v>
      </c>
      <c r="H333" t="s">
        <v>703</v>
      </c>
    </row>
    <row r="334" spans="1:12" x14ac:dyDescent="0.25">
      <c r="A334" t="s">
        <v>12</v>
      </c>
      <c r="B334" t="s">
        <v>13</v>
      </c>
      <c r="C334" t="s">
        <v>36</v>
      </c>
      <c r="D334" t="s">
        <v>97</v>
      </c>
      <c r="E334" t="s">
        <v>135</v>
      </c>
      <c r="F334" s="4">
        <v>0.69167824074074069</v>
      </c>
      <c r="G334" s="4">
        <v>0.70400462962962962</v>
      </c>
      <c r="H334" t="s">
        <v>616</v>
      </c>
      <c r="I334">
        <v>50</v>
      </c>
    </row>
    <row r="335" spans="1:12" x14ac:dyDescent="0.25">
      <c r="A335" t="s">
        <v>12</v>
      </c>
      <c r="B335" t="s">
        <v>13</v>
      </c>
      <c r="C335" t="s">
        <v>37</v>
      </c>
      <c r="D335" t="s">
        <v>98</v>
      </c>
      <c r="E335" t="s">
        <v>135</v>
      </c>
      <c r="F335" s="4" t="s">
        <v>162</v>
      </c>
      <c r="G335" s="4" t="s">
        <v>188</v>
      </c>
      <c r="H335" t="s">
        <v>607</v>
      </c>
      <c r="I335">
        <v>50</v>
      </c>
    </row>
    <row r="336" spans="1:12" x14ac:dyDescent="0.25">
      <c r="A336" t="s">
        <v>12</v>
      </c>
      <c r="B336" t="s">
        <v>13</v>
      </c>
      <c r="C336" t="s">
        <v>38</v>
      </c>
      <c r="D336" t="s">
        <v>99</v>
      </c>
      <c r="E336" t="s">
        <v>135</v>
      </c>
      <c r="F336" s="4" t="s">
        <v>163</v>
      </c>
      <c r="G336" s="4" t="s">
        <v>189</v>
      </c>
      <c r="H336" t="s">
        <v>600</v>
      </c>
      <c r="I336">
        <v>50</v>
      </c>
    </row>
    <row r="337" spans="1:11" x14ac:dyDescent="0.25">
      <c r="A337" t="s">
        <v>12</v>
      </c>
      <c r="B337" t="s">
        <v>13</v>
      </c>
      <c r="C337" t="s">
        <v>39</v>
      </c>
      <c r="D337" t="s">
        <v>100</v>
      </c>
      <c r="E337" t="s">
        <v>135</v>
      </c>
      <c r="F337" s="4" t="s">
        <v>164</v>
      </c>
      <c r="G337" s="4" t="s">
        <v>190</v>
      </c>
      <c r="H337" t="s">
        <v>600</v>
      </c>
      <c r="I337">
        <v>50</v>
      </c>
    </row>
    <row r="338" spans="1:11" x14ac:dyDescent="0.25">
      <c r="A338" t="s">
        <v>12</v>
      </c>
      <c r="B338" t="s">
        <v>13</v>
      </c>
      <c r="C338" t="s">
        <v>40</v>
      </c>
      <c r="D338" t="s">
        <v>101</v>
      </c>
      <c r="E338" t="s">
        <v>135</v>
      </c>
      <c r="F338" s="4" t="s">
        <v>165</v>
      </c>
      <c r="G338" s="4">
        <v>0.75001157407407404</v>
      </c>
      <c r="I338">
        <v>50</v>
      </c>
    </row>
    <row r="339" spans="1:11" x14ac:dyDescent="0.25">
      <c r="A339" t="s">
        <v>12</v>
      </c>
      <c r="B339" t="s">
        <v>13</v>
      </c>
      <c r="C339" t="s">
        <v>41</v>
      </c>
      <c r="D339" t="s">
        <v>102</v>
      </c>
      <c r="E339" t="s">
        <v>135</v>
      </c>
      <c r="F339" s="4">
        <v>0.80218750000000005</v>
      </c>
      <c r="G339" s="4">
        <v>0.91666666666666663</v>
      </c>
      <c r="I339">
        <v>100</v>
      </c>
    </row>
    <row r="340" spans="1:11" x14ac:dyDescent="0.25">
      <c r="D340" t="s">
        <v>602</v>
      </c>
      <c r="F340" s="4"/>
      <c r="G340" s="4"/>
      <c r="I340" s="6"/>
    </row>
    <row r="341" spans="1:11" x14ac:dyDescent="0.25">
      <c r="A341" t="s">
        <v>12</v>
      </c>
      <c r="B341" t="s">
        <v>13</v>
      </c>
      <c r="C341" t="s">
        <v>42</v>
      </c>
      <c r="D341" t="s">
        <v>103</v>
      </c>
      <c r="E341" t="s">
        <v>136</v>
      </c>
      <c r="F341" s="4">
        <v>0.37547453703703704</v>
      </c>
      <c r="G341" s="4">
        <v>0.37767361111111108</v>
      </c>
      <c r="H341" t="s">
        <v>623</v>
      </c>
      <c r="K341">
        <v>-20</v>
      </c>
    </row>
    <row r="342" spans="1:11" x14ac:dyDescent="0.25">
      <c r="A342" t="s">
        <v>12</v>
      </c>
      <c r="B342" t="s">
        <v>13</v>
      </c>
      <c r="C342" t="s">
        <v>42</v>
      </c>
      <c r="D342" t="s">
        <v>103</v>
      </c>
      <c r="E342" t="s">
        <v>136</v>
      </c>
      <c r="F342" s="4">
        <v>0.37767361111111108</v>
      </c>
      <c r="G342" s="4">
        <v>0.37974537037037037</v>
      </c>
      <c r="H342" t="s">
        <v>623</v>
      </c>
      <c r="K342">
        <v>-15</v>
      </c>
    </row>
    <row r="343" spans="1:11" x14ac:dyDescent="0.25">
      <c r="A343" t="s">
        <v>12</v>
      </c>
      <c r="B343" t="s">
        <v>13</v>
      </c>
      <c r="C343" t="s">
        <v>42</v>
      </c>
      <c r="D343" t="s">
        <v>103</v>
      </c>
      <c r="E343" t="s">
        <v>136</v>
      </c>
      <c r="F343" s="4">
        <v>0.37974537037037037</v>
      </c>
      <c r="G343" s="4">
        <v>0.3818287037037037</v>
      </c>
      <c r="H343" t="s">
        <v>623</v>
      </c>
      <c r="K343">
        <v>-10</v>
      </c>
    </row>
    <row r="344" spans="1:11" x14ac:dyDescent="0.25">
      <c r="A344" t="s">
        <v>12</v>
      </c>
      <c r="B344" t="s">
        <v>13</v>
      </c>
      <c r="C344" t="s">
        <v>42</v>
      </c>
      <c r="D344" t="s">
        <v>103</v>
      </c>
      <c r="E344" t="s">
        <v>136</v>
      </c>
      <c r="F344" s="4">
        <v>0.3818287037037037</v>
      </c>
      <c r="G344" s="4">
        <v>0.38391203703703702</v>
      </c>
      <c r="H344" t="s">
        <v>623</v>
      </c>
      <c r="K344">
        <v>-5</v>
      </c>
    </row>
    <row r="345" spans="1:11" x14ac:dyDescent="0.25">
      <c r="A345" t="s">
        <v>12</v>
      </c>
      <c r="B345" t="s">
        <v>13</v>
      </c>
      <c r="C345" t="s">
        <v>42</v>
      </c>
      <c r="D345" t="s">
        <v>103</v>
      </c>
      <c r="E345" t="s">
        <v>136</v>
      </c>
      <c r="F345" s="4">
        <v>0.38391203703703702</v>
      </c>
      <c r="G345" s="4">
        <v>0.38599537037037035</v>
      </c>
      <c r="H345" t="s">
        <v>623</v>
      </c>
      <c r="K345">
        <v>0</v>
      </c>
    </row>
    <row r="346" spans="1:11" x14ac:dyDescent="0.25">
      <c r="A346" t="s">
        <v>12</v>
      </c>
      <c r="B346" t="s">
        <v>13</v>
      </c>
      <c r="C346" t="s">
        <v>42</v>
      </c>
      <c r="D346" t="s">
        <v>103</v>
      </c>
      <c r="E346" t="s">
        <v>136</v>
      </c>
      <c r="F346" s="4">
        <v>0.38599537037037035</v>
      </c>
      <c r="G346" s="4">
        <v>0.38807870370370368</v>
      </c>
      <c r="H346" t="s">
        <v>623</v>
      </c>
      <c r="K346">
        <v>5</v>
      </c>
    </row>
    <row r="347" spans="1:11" x14ac:dyDescent="0.25">
      <c r="A347" t="s">
        <v>12</v>
      </c>
      <c r="B347" t="s">
        <v>13</v>
      </c>
      <c r="C347" t="s">
        <v>42</v>
      </c>
      <c r="D347" t="s">
        <v>103</v>
      </c>
      <c r="E347" t="s">
        <v>136</v>
      </c>
      <c r="F347" s="4">
        <v>0.38807870370370368</v>
      </c>
      <c r="G347" s="4">
        <v>0.390162037037037</v>
      </c>
      <c r="H347" t="s">
        <v>623</v>
      </c>
      <c r="K347">
        <v>10</v>
      </c>
    </row>
    <row r="348" spans="1:11" x14ac:dyDescent="0.25">
      <c r="A348" t="s">
        <v>12</v>
      </c>
      <c r="B348" t="s">
        <v>13</v>
      </c>
      <c r="C348" t="s">
        <v>42</v>
      </c>
      <c r="D348" t="s">
        <v>103</v>
      </c>
      <c r="E348" t="s">
        <v>136</v>
      </c>
      <c r="F348" s="4">
        <v>0.390162037037037</v>
      </c>
      <c r="G348" s="4">
        <v>0.39224537037037033</v>
      </c>
      <c r="H348" t="s">
        <v>623</v>
      </c>
      <c r="K348">
        <v>15</v>
      </c>
    </row>
    <row r="349" spans="1:11" x14ac:dyDescent="0.25">
      <c r="A349" t="s">
        <v>12</v>
      </c>
      <c r="B349" t="s">
        <v>13</v>
      </c>
      <c r="C349" t="s">
        <v>42</v>
      </c>
      <c r="D349" t="s">
        <v>103</v>
      </c>
      <c r="E349" t="s">
        <v>136</v>
      </c>
      <c r="F349" s="4">
        <v>0.39224537037037033</v>
      </c>
      <c r="G349" s="4">
        <v>0.39432870370370365</v>
      </c>
      <c r="H349" t="s">
        <v>623</v>
      </c>
      <c r="K349">
        <v>20</v>
      </c>
    </row>
    <row r="350" spans="1:11" x14ac:dyDescent="0.25">
      <c r="A350" t="s">
        <v>12</v>
      </c>
      <c r="B350" t="s">
        <v>13</v>
      </c>
      <c r="C350" t="s">
        <v>42</v>
      </c>
      <c r="D350" t="s">
        <v>103</v>
      </c>
      <c r="E350" t="s">
        <v>136</v>
      </c>
      <c r="F350" s="4">
        <v>0.39432870370370365</v>
      </c>
      <c r="G350" s="4">
        <v>0.39641203703703698</v>
      </c>
      <c r="H350" t="s">
        <v>623</v>
      </c>
      <c r="K350">
        <v>25</v>
      </c>
    </row>
    <row r="351" spans="1:11" x14ac:dyDescent="0.25">
      <c r="A351" t="s">
        <v>12</v>
      </c>
      <c r="B351" t="s">
        <v>13</v>
      </c>
      <c r="C351" t="s">
        <v>42</v>
      </c>
      <c r="D351" t="s">
        <v>103</v>
      </c>
      <c r="E351" t="s">
        <v>136</v>
      </c>
      <c r="F351" s="4">
        <v>0.39641203703703698</v>
      </c>
      <c r="G351" s="4">
        <v>0.40056712962962965</v>
      </c>
      <c r="H351" t="s">
        <v>624</v>
      </c>
      <c r="K351">
        <v>30</v>
      </c>
    </row>
    <row r="352" spans="1:11" x14ac:dyDescent="0.25">
      <c r="A352" t="s">
        <v>12</v>
      </c>
      <c r="B352" t="s">
        <v>13</v>
      </c>
      <c r="C352" t="s">
        <v>43</v>
      </c>
      <c r="D352" t="s">
        <v>104</v>
      </c>
      <c r="E352" t="s">
        <v>136</v>
      </c>
      <c r="F352" s="4">
        <v>0.41721064814814812</v>
      </c>
      <c r="G352" s="4" t="s">
        <v>191</v>
      </c>
      <c r="H352" t="s">
        <v>623</v>
      </c>
      <c r="K352">
        <v>15</v>
      </c>
    </row>
    <row r="353" spans="1:11" x14ac:dyDescent="0.25">
      <c r="A353" t="s">
        <v>12</v>
      </c>
      <c r="B353" t="s">
        <v>13</v>
      </c>
      <c r="C353" t="s">
        <v>44</v>
      </c>
      <c r="D353" t="s">
        <v>105</v>
      </c>
      <c r="E353" t="s">
        <v>136</v>
      </c>
      <c r="F353" s="4">
        <v>0.4306712962962963</v>
      </c>
      <c r="G353" s="4">
        <v>0.44108796296296299</v>
      </c>
      <c r="K353">
        <v>25</v>
      </c>
    </row>
    <row r="354" spans="1:11" x14ac:dyDescent="0.25">
      <c r="A354" t="s">
        <v>12</v>
      </c>
      <c r="B354" t="s">
        <v>13</v>
      </c>
      <c r="C354" t="s">
        <v>45</v>
      </c>
      <c r="D354" t="s">
        <v>106</v>
      </c>
      <c r="E354" t="s">
        <v>136</v>
      </c>
      <c r="F354" s="4">
        <v>0.44464120370370369</v>
      </c>
      <c r="G354" s="4" t="s">
        <v>192</v>
      </c>
      <c r="K354">
        <v>25</v>
      </c>
    </row>
    <row r="355" spans="1:11" x14ac:dyDescent="0.25">
      <c r="A355" t="s">
        <v>12</v>
      </c>
      <c r="B355" t="s">
        <v>13</v>
      </c>
      <c r="C355" t="s">
        <v>46</v>
      </c>
      <c r="D355" t="s">
        <v>107</v>
      </c>
      <c r="E355" t="s">
        <v>136</v>
      </c>
      <c r="F355" s="4">
        <v>0.47622685185185187</v>
      </c>
      <c r="G355" s="4">
        <v>0.47703703703703704</v>
      </c>
      <c r="H355" t="s">
        <v>617</v>
      </c>
      <c r="J355">
        <v>35</v>
      </c>
    </row>
    <row r="356" spans="1:11" x14ac:dyDescent="0.25">
      <c r="A356" t="s">
        <v>12</v>
      </c>
      <c r="B356" t="s">
        <v>13</v>
      </c>
      <c r="C356" t="s">
        <v>46</v>
      </c>
      <c r="D356" t="s">
        <v>107</v>
      </c>
      <c r="E356" t="s">
        <v>136</v>
      </c>
      <c r="F356" s="4">
        <v>0.47703703703703704</v>
      </c>
      <c r="G356" s="4">
        <v>0.47782407407407407</v>
      </c>
      <c r="H356" t="s">
        <v>625</v>
      </c>
      <c r="J356">
        <v>35</v>
      </c>
      <c r="K356">
        <v>20</v>
      </c>
    </row>
    <row r="357" spans="1:11" x14ac:dyDescent="0.25">
      <c r="A357" t="s">
        <v>12</v>
      </c>
      <c r="B357" t="s">
        <v>13</v>
      </c>
      <c r="C357" t="s">
        <v>46</v>
      </c>
      <c r="D357" t="s">
        <v>107</v>
      </c>
      <c r="E357" t="s">
        <v>136</v>
      </c>
      <c r="F357" s="4">
        <v>0.47782407407407407</v>
      </c>
      <c r="G357" s="4">
        <v>0.47841435185185183</v>
      </c>
      <c r="H357" t="s">
        <v>626</v>
      </c>
      <c r="J357">
        <v>35</v>
      </c>
      <c r="K357">
        <v>20</v>
      </c>
    </row>
    <row r="358" spans="1:11" x14ac:dyDescent="0.25">
      <c r="A358" t="s">
        <v>12</v>
      </c>
      <c r="B358" t="s">
        <v>13</v>
      </c>
      <c r="C358" t="s">
        <v>46</v>
      </c>
      <c r="D358" t="s">
        <v>107</v>
      </c>
      <c r="E358" t="s">
        <v>136</v>
      </c>
      <c r="F358" s="4">
        <v>0.47841435185185183</v>
      </c>
      <c r="G358" s="4">
        <v>0.47976851851851854</v>
      </c>
      <c r="H358" t="s">
        <v>627</v>
      </c>
      <c r="J358">
        <v>35</v>
      </c>
      <c r="K358">
        <v>20</v>
      </c>
    </row>
    <row r="359" spans="1:11" x14ac:dyDescent="0.25">
      <c r="A359" t="s">
        <v>12</v>
      </c>
      <c r="B359" t="s">
        <v>13</v>
      </c>
      <c r="C359" t="s">
        <v>46</v>
      </c>
      <c r="D359" t="s">
        <v>107</v>
      </c>
      <c r="E359" t="s">
        <v>136</v>
      </c>
      <c r="F359" s="4">
        <v>0.47976851851851854</v>
      </c>
      <c r="G359" s="4">
        <v>0.47986111111111113</v>
      </c>
      <c r="H359" t="s">
        <v>618</v>
      </c>
      <c r="J359">
        <v>35</v>
      </c>
    </row>
    <row r="360" spans="1:11" x14ac:dyDescent="0.25">
      <c r="A360" t="s">
        <v>12</v>
      </c>
      <c r="B360" t="s">
        <v>13</v>
      </c>
      <c r="C360" t="s">
        <v>46</v>
      </c>
      <c r="D360" t="s">
        <v>107</v>
      </c>
      <c r="E360" t="s">
        <v>136</v>
      </c>
      <c r="F360" s="4">
        <v>0.47986111111111113</v>
      </c>
      <c r="G360" s="4">
        <v>0.48199074074074072</v>
      </c>
      <c r="H360" t="s">
        <v>620</v>
      </c>
      <c r="J360">
        <v>35</v>
      </c>
    </row>
    <row r="361" spans="1:11" x14ac:dyDescent="0.25">
      <c r="A361" t="s">
        <v>12</v>
      </c>
      <c r="B361" t="s">
        <v>13</v>
      </c>
      <c r="C361" t="s">
        <v>47</v>
      </c>
      <c r="D361" t="s">
        <v>108</v>
      </c>
      <c r="E361" t="s">
        <v>136</v>
      </c>
      <c r="F361" s="4" t="s">
        <v>166</v>
      </c>
      <c r="G361" s="4">
        <v>0.48974537037037036</v>
      </c>
      <c r="H361" t="s">
        <v>621</v>
      </c>
      <c r="J361">
        <v>35</v>
      </c>
    </row>
    <row r="362" spans="1:11" x14ac:dyDescent="0.25">
      <c r="A362" t="s">
        <v>12</v>
      </c>
      <c r="B362" t="s">
        <v>13</v>
      </c>
      <c r="C362" t="s">
        <v>47</v>
      </c>
      <c r="D362" t="s">
        <v>108</v>
      </c>
      <c r="E362" t="s">
        <v>136</v>
      </c>
      <c r="F362" s="4">
        <v>0.48974537037037036</v>
      </c>
      <c r="G362" s="4">
        <v>0.4931828703703704</v>
      </c>
      <c r="H362" t="s">
        <v>622</v>
      </c>
      <c r="J362">
        <v>35</v>
      </c>
    </row>
    <row r="363" spans="1:11" x14ac:dyDescent="0.25">
      <c r="A363" t="s">
        <v>12</v>
      </c>
      <c r="B363" t="s">
        <v>13</v>
      </c>
      <c r="C363" t="s">
        <v>47</v>
      </c>
      <c r="D363" t="s">
        <v>108</v>
      </c>
      <c r="E363" t="s">
        <v>136</v>
      </c>
      <c r="F363" s="4">
        <v>0.4931828703703704</v>
      </c>
      <c r="G363" s="4">
        <v>0.49321759259259257</v>
      </c>
      <c r="H363" t="s">
        <v>628</v>
      </c>
      <c r="J363">
        <v>35</v>
      </c>
      <c r="K363">
        <v>20</v>
      </c>
    </row>
    <row r="364" spans="1:11" x14ac:dyDescent="0.25">
      <c r="A364" t="s">
        <v>12</v>
      </c>
      <c r="B364" t="s">
        <v>13</v>
      </c>
      <c r="C364" t="s">
        <v>47</v>
      </c>
      <c r="D364" t="s">
        <v>108</v>
      </c>
      <c r="E364" t="s">
        <v>136</v>
      </c>
      <c r="F364" s="4">
        <v>0.49321759259259257</v>
      </c>
      <c r="G364" s="4">
        <v>0.49332175925925925</v>
      </c>
      <c r="H364" t="s">
        <v>629</v>
      </c>
      <c r="J364">
        <v>35</v>
      </c>
      <c r="K364">
        <v>20</v>
      </c>
    </row>
    <row r="365" spans="1:11" x14ac:dyDescent="0.25">
      <c r="A365" t="s">
        <v>12</v>
      </c>
      <c r="B365" t="s">
        <v>13</v>
      </c>
      <c r="C365" t="s">
        <v>47</v>
      </c>
      <c r="D365" t="s">
        <v>108</v>
      </c>
      <c r="E365" t="s">
        <v>136</v>
      </c>
      <c r="F365" s="4">
        <v>0.49332175925925925</v>
      </c>
      <c r="G365" s="4">
        <v>0.49525462962962963</v>
      </c>
      <c r="H365" t="s">
        <v>630</v>
      </c>
      <c r="K365">
        <v>20</v>
      </c>
    </row>
    <row r="366" spans="1:11" x14ac:dyDescent="0.25">
      <c r="A366" t="s">
        <v>12</v>
      </c>
      <c r="B366" t="s">
        <v>13</v>
      </c>
      <c r="C366" t="s">
        <v>47</v>
      </c>
      <c r="D366" t="s">
        <v>108</v>
      </c>
      <c r="E366" t="s">
        <v>136</v>
      </c>
      <c r="F366" s="4">
        <v>0.49525462962962963</v>
      </c>
      <c r="G366" s="4">
        <v>0.50016203703703699</v>
      </c>
      <c r="H366" t="s">
        <v>631</v>
      </c>
      <c r="K366">
        <v>20</v>
      </c>
    </row>
    <row r="367" spans="1:11" x14ac:dyDescent="0.25">
      <c r="A367" t="s">
        <v>12</v>
      </c>
      <c r="B367" t="s">
        <v>13</v>
      </c>
      <c r="C367" t="s">
        <v>48</v>
      </c>
      <c r="D367" t="s">
        <v>109</v>
      </c>
      <c r="E367" t="s">
        <v>136</v>
      </c>
      <c r="F367" s="4">
        <v>0.5210069444444444</v>
      </c>
      <c r="G367" s="4" t="s">
        <v>193</v>
      </c>
      <c r="H367" t="s">
        <v>623</v>
      </c>
      <c r="K367">
        <v>25</v>
      </c>
    </row>
    <row r="368" spans="1:11" x14ac:dyDescent="0.25">
      <c r="A368" t="s">
        <v>12</v>
      </c>
      <c r="B368" t="s">
        <v>13</v>
      </c>
      <c r="C368" s="6" t="s">
        <v>632</v>
      </c>
      <c r="D368" t="s">
        <v>109</v>
      </c>
      <c r="E368" t="s">
        <v>136</v>
      </c>
      <c r="F368" s="4">
        <v>0.53153935185185186</v>
      </c>
      <c r="G368" s="4">
        <v>0.53848379629629628</v>
      </c>
      <c r="H368" t="s">
        <v>623</v>
      </c>
      <c r="K368">
        <v>25</v>
      </c>
    </row>
    <row r="369" spans="1:11" x14ac:dyDescent="0.25">
      <c r="A369" t="s">
        <v>12</v>
      </c>
      <c r="B369" t="s">
        <v>13</v>
      </c>
      <c r="C369" t="s">
        <v>73</v>
      </c>
      <c r="D369" t="s">
        <v>556</v>
      </c>
      <c r="E369" t="s">
        <v>136</v>
      </c>
      <c r="F369" s="4">
        <v>0.54923611111111115</v>
      </c>
      <c r="G369" s="4">
        <v>0.56944444444444442</v>
      </c>
      <c r="H369" t="s">
        <v>633</v>
      </c>
      <c r="I369">
        <v>200</v>
      </c>
    </row>
    <row r="370" spans="1:11" x14ac:dyDescent="0.25">
      <c r="A370" t="s">
        <v>12</v>
      </c>
      <c r="B370" t="s">
        <v>13</v>
      </c>
      <c r="C370" t="s">
        <v>49</v>
      </c>
      <c r="D370" t="s">
        <v>110</v>
      </c>
      <c r="E370" t="s">
        <v>136</v>
      </c>
      <c r="F370" s="4">
        <v>0.58714120370370371</v>
      </c>
      <c r="G370" s="4" t="s">
        <v>194</v>
      </c>
      <c r="H370" t="s">
        <v>635</v>
      </c>
      <c r="K370">
        <v>20</v>
      </c>
    </row>
    <row r="371" spans="1:11" x14ac:dyDescent="0.25">
      <c r="A371" t="s">
        <v>12</v>
      </c>
      <c r="B371" t="s">
        <v>13</v>
      </c>
      <c r="C371" t="s">
        <v>50</v>
      </c>
      <c r="D371" t="s">
        <v>111</v>
      </c>
      <c r="E371" t="s">
        <v>136</v>
      </c>
      <c r="F371" s="4">
        <v>0.59739583333333335</v>
      </c>
      <c r="G371" s="4" t="s">
        <v>195</v>
      </c>
      <c r="H371" t="s">
        <v>623</v>
      </c>
      <c r="K371">
        <v>20</v>
      </c>
    </row>
    <row r="372" spans="1:11" x14ac:dyDescent="0.25">
      <c r="A372" t="s">
        <v>12</v>
      </c>
      <c r="B372" t="s">
        <v>13</v>
      </c>
      <c r="C372" t="s">
        <v>51</v>
      </c>
      <c r="D372" t="s">
        <v>112</v>
      </c>
      <c r="E372" t="s">
        <v>136</v>
      </c>
      <c r="F372" s="4">
        <v>0.61115740740740743</v>
      </c>
      <c r="G372" s="4">
        <v>0.61146990740740736</v>
      </c>
      <c r="H372" t="s">
        <v>634</v>
      </c>
      <c r="J372">
        <v>35</v>
      </c>
    </row>
    <row r="373" spans="1:11" x14ac:dyDescent="0.25">
      <c r="A373" t="s">
        <v>12</v>
      </c>
      <c r="B373" t="s">
        <v>13</v>
      </c>
      <c r="C373" t="s">
        <v>51</v>
      </c>
      <c r="D373" t="s">
        <v>112</v>
      </c>
      <c r="E373" t="s">
        <v>136</v>
      </c>
      <c r="F373" s="4">
        <v>0.61146990740740736</v>
      </c>
      <c r="G373" s="4">
        <v>0.61478009259259259</v>
      </c>
      <c r="H373" t="s">
        <v>637</v>
      </c>
      <c r="J373">
        <v>35</v>
      </c>
    </row>
    <row r="374" spans="1:11" x14ac:dyDescent="0.25">
      <c r="A374" t="s">
        <v>12</v>
      </c>
      <c r="B374" t="s">
        <v>13</v>
      </c>
      <c r="C374" t="s">
        <v>51</v>
      </c>
      <c r="D374" t="s">
        <v>112</v>
      </c>
      <c r="E374" t="s">
        <v>136</v>
      </c>
      <c r="F374" s="4">
        <v>0.61478009259259259</v>
      </c>
      <c r="G374" s="4" t="s">
        <v>196</v>
      </c>
      <c r="H374" t="s">
        <v>636</v>
      </c>
      <c r="J374">
        <v>35</v>
      </c>
      <c r="K374">
        <v>20</v>
      </c>
    </row>
    <row r="375" spans="1:11" x14ac:dyDescent="0.25">
      <c r="A375" t="s">
        <v>12</v>
      </c>
      <c r="B375" t="s">
        <v>13</v>
      </c>
      <c r="C375" t="s">
        <v>52</v>
      </c>
      <c r="D375" t="s">
        <v>113</v>
      </c>
      <c r="E375" t="s">
        <v>136</v>
      </c>
      <c r="F375" s="4">
        <v>0.64253472222222219</v>
      </c>
      <c r="G375" s="4" t="s">
        <v>197</v>
      </c>
      <c r="H375" t="s">
        <v>704</v>
      </c>
      <c r="K375">
        <v>20</v>
      </c>
    </row>
    <row r="376" spans="1:11" x14ac:dyDescent="0.25">
      <c r="A376" t="s">
        <v>12</v>
      </c>
      <c r="B376" t="s">
        <v>13</v>
      </c>
      <c r="C376" t="s">
        <v>53</v>
      </c>
      <c r="D376" t="s">
        <v>114</v>
      </c>
      <c r="E376" t="s">
        <v>136</v>
      </c>
      <c r="F376" s="4">
        <v>0.65296296296296297</v>
      </c>
      <c r="G376" s="4" t="s">
        <v>198</v>
      </c>
      <c r="H376" t="s">
        <v>623</v>
      </c>
      <c r="K376">
        <v>20</v>
      </c>
    </row>
    <row r="377" spans="1:11" x14ac:dyDescent="0.25">
      <c r="A377" t="s">
        <v>12</v>
      </c>
      <c r="B377" t="s">
        <v>13</v>
      </c>
      <c r="C377" t="s">
        <v>54</v>
      </c>
      <c r="D377" t="s">
        <v>115</v>
      </c>
      <c r="E377" t="s">
        <v>136</v>
      </c>
      <c r="F377" s="4">
        <v>0.66343750000000001</v>
      </c>
      <c r="G377" s="4">
        <v>0.6705092592592593</v>
      </c>
      <c r="H377" t="s">
        <v>623</v>
      </c>
      <c r="K377">
        <v>20</v>
      </c>
    </row>
    <row r="378" spans="1:11" x14ac:dyDescent="0.25">
      <c r="A378" t="s">
        <v>12</v>
      </c>
      <c r="B378" t="s">
        <v>13</v>
      </c>
      <c r="C378" t="s">
        <v>55</v>
      </c>
      <c r="D378" t="s">
        <v>116</v>
      </c>
      <c r="E378" t="s">
        <v>136</v>
      </c>
      <c r="F378" s="4">
        <v>0.67378472222222219</v>
      </c>
      <c r="G378" s="4">
        <v>0.67399305555555555</v>
      </c>
      <c r="H378" t="s">
        <v>622</v>
      </c>
      <c r="J378">
        <v>35</v>
      </c>
    </row>
    <row r="379" spans="1:11" x14ac:dyDescent="0.25">
      <c r="A379" t="s">
        <v>12</v>
      </c>
      <c r="B379" t="s">
        <v>13</v>
      </c>
      <c r="C379" t="s">
        <v>55</v>
      </c>
      <c r="D379" t="s">
        <v>116</v>
      </c>
      <c r="E379" t="s">
        <v>136</v>
      </c>
      <c r="F379" s="4">
        <v>0.67399305555555555</v>
      </c>
      <c r="G379" s="4">
        <v>0.67407407407407405</v>
      </c>
      <c r="H379" t="s">
        <v>638</v>
      </c>
      <c r="J379">
        <v>35</v>
      </c>
    </row>
    <row r="380" spans="1:11" x14ac:dyDescent="0.25">
      <c r="A380" t="s">
        <v>12</v>
      </c>
      <c r="B380" t="s">
        <v>13</v>
      </c>
      <c r="C380" t="s">
        <v>55</v>
      </c>
      <c r="D380" t="s">
        <v>116</v>
      </c>
      <c r="E380" t="s">
        <v>136</v>
      </c>
      <c r="F380" s="4">
        <v>0.67407407407407405</v>
      </c>
      <c r="G380" s="4">
        <v>0.6772569444444444</v>
      </c>
      <c r="H380" t="s">
        <v>639</v>
      </c>
      <c r="J380">
        <v>35</v>
      </c>
    </row>
    <row r="381" spans="1:11" x14ac:dyDescent="0.25">
      <c r="A381" t="s">
        <v>12</v>
      </c>
      <c r="B381" t="s">
        <v>13</v>
      </c>
      <c r="C381" t="s">
        <v>55</v>
      </c>
      <c r="D381" t="s">
        <v>116</v>
      </c>
      <c r="E381" t="s">
        <v>136</v>
      </c>
      <c r="F381" s="4">
        <v>0.6772569444444444</v>
      </c>
      <c r="G381" s="4">
        <v>0.67737268518518523</v>
      </c>
      <c r="H381" t="s">
        <v>640</v>
      </c>
      <c r="J381">
        <v>35</v>
      </c>
      <c r="K381">
        <v>20</v>
      </c>
    </row>
    <row r="382" spans="1:11" x14ac:dyDescent="0.25">
      <c r="A382" t="s">
        <v>12</v>
      </c>
      <c r="B382" t="s">
        <v>13</v>
      </c>
      <c r="C382" t="s">
        <v>55</v>
      </c>
      <c r="D382" t="s">
        <v>116</v>
      </c>
      <c r="E382" t="s">
        <v>136</v>
      </c>
      <c r="F382" s="4">
        <v>0.67737268518518523</v>
      </c>
      <c r="G382" s="4">
        <v>0.68431712962962965</v>
      </c>
      <c r="H382" t="s">
        <v>619</v>
      </c>
      <c r="J382">
        <v>35</v>
      </c>
      <c r="K382">
        <v>20</v>
      </c>
    </row>
    <row r="383" spans="1:11" x14ac:dyDescent="0.25">
      <c r="A383" t="s">
        <v>12</v>
      </c>
      <c r="B383" t="s">
        <v>13</v>
      </c>
      <c r="C383" t="s">
        <v>56</v>
      </c>
      <c r="D383" t="s">
        <v>117</v>
      </c>
      <c r="E383" t="s">
        <v>136</v>
      </c>
      <c r="F383" s="4">
        <v>0.7064583333333333</v>
      </c>
      <c r="G383" s="4">
        <v>0.70703703703703702</v>
      </c>
      <c r="H383" t="s">
        <v>623</v>
      </c>
      <c r="K383">
        <v>30</v>
      </c>
    </row>
    <row r="384" spans="1:11" x14ac:dyDescent="0.25">
      <c r="A384" t="s">
        <v>12</v>
      </c>
      <c r="B384" t="s">
        <v>13</v>
      </c>
      <c r="C384" t="s">
        <v>56</v>
      </c>
      <c r="D384" t="s">
        <v>117</v>
      </c>
      <c r="E384" t="s">
        <v>136</v>
      </c>
      <c r="F384" s="4">
        <v>0.70703703703703702</v>
      </c>
      <c r="G384" s="4">
        <v>0.71340277777777783</v>
      </c>
      <c r="H384" t="s">
        <v>705</v>
      </c>
      <c r="K384">
        <v>35</v>
      </c>
    </row>
    <row r="385" spans="1:11" x14ac:dyDescent="0.25">
      <c r="A385" t="s">
        <v>12</v>
      </c>
      <c r="B385" t="s">
        <v>13</v>
      </c>
      <c r="C385" t="s">
        <v>57</v>
      </c>
      <c r="D385" t="s">
        <v>118</v>
      </c>
      <c r="E385" t="s">
        <v>136</v>
      </c>
      <c r="F385" s="4">
        <v>0.71686342592592589</v>
      </c>
      <c r="G385" s="4" t="s">
        <v>199</v>
      </c>
      <c r="H385" t="s">
        <v>623</v>
      </c>
      <c r="K385">
        <v>30</v>
      </c>
    </row>
    <row r="386" spans="1:11" x14ac:dyDescent="0.25">
      <c r="A386" t="s">
        <v>12</v>
      </c>
      <c r="B386" t="s">
        <v>13</v>
      </c>
      <c r="C386" t="s">
        <v>58</v>
      </c>
      <c r="D386" t="s">
        <v>118</v>
      </c>
      <c r="E386" t="s">
        <v>136</v>
      </c>
      <c r="F386" s="4">
        <v>0.72934027777777777</v>
      </c>
      <c r="G386" s="4" t="s">
        <v>200</v>
      </c>
      <c r="H386" t="s">
        <v>623</v>
      </c>
      <c r="K386">
        <v>30</v>
      </c>
    </row>
    <row r="387" spans="1:11" x14ac:dyDescent="0.25">
      <c r="A387" t="s">
        <v>12</v>
      </c>
      <c r="B387" t="s">
        <v>13</v>
      </c>
      <c r="C387" t="s">
        <v>56</v>
      </c>
      <c r="D387" t="s">
        <v>117</v>
      </c>
      <c r="E387" t="s">
        <v>136</v>
      </c>
      <c r="F387" s="4">
        <v>0.74114583333333328</v>
      </c>
      <c r="G387" s="4">
        <v>0.74427083333333333</v>
      </c>
      <c r="H387" t="s">
        <v>623</v>
      </c>
      <c r="K387">
        <v>30</v>
      </c>
    </row>
    <row r="388" spans="1:11" x14ac:dyDescent="0.25">
      <c r="A388" t="s">
        <v>12</v>
      </c>
      <c r="B388" t="s">
        <v>13</v>
      </c>
      <c r="C388" t="s">
        <v>56</v>
      </c>
      <c r="D388" t="s">
        <v>117</v>
      </c>
      <c r="E388" t="s">
        <v>136</v>
      </c>
      <c r="F388" s="4">
        <v>0.74660879629629628</v>
      </c>
      <c r="G388" s="4">
        <v>0.7471875</v>
      </c>
      <c r="H388" t="s">
        <v>641</v>
      </c>
      <c r="J388">
        <v>35</v>
      </c>
      <c r="K388">
        <v>30</v>
      </c>
    </row>
    <row r="389" spans="1:11" x14ac:dyDescent="0.25">
      <c r="A389" t="s">
        <v>12</v>
      </c>
      <c r="B389" t="s">
        <v>13</v>
      </c>
      <c r="C389" t="s">
        <v>56</v>
      </c>
      <c r="D389" t="s">
        <v>117</v>
      </c>
      <c r="E389" t="s">
        <v>136</v>
      </c>
      <c r="F389" s="4">
        <v>0.7471875</v>
      </c>
      <c r="G389" s="4">
        <v>0.74728009259259254</v>
      </c>
      <c r="H389" t="s">
        <v>642</v>
      </c>
      <c r="J389">
        <v>35</v>
      </c>
      <c r="K389">
        <v>30</v>
      </c>
    </row>
    <row r="390" spans="1:11" x14ac:dyDescent="0.25">
      <c r="A390" t="s">
        <v>12</v>
      </c>
      <c r="B390" t="s">
        <v>13</v>
      </c>
      <c r="C390" t="s">
        <v>56</v>
      </c>
      <c r="D390" t="s">
        <v>117</v>
      </c>
      <c r="E390" t="s">
        <v>136</v>
      </c>
      <c r="F390" s="4">
        <v>0.74728009259259254</v>
      </c>
      <c r="G390" s="4" t="s">
        <v>201</v>
      </c>
      <c r="H390" t="s">
        <v>643</v>
      </c>
      <c r="J390">
        <v>35</v>
      </c>
      <c r="K390">
        <v>30</v>
      </c>
    </row>
    <row r="391" spans="1:11" x14ac:dyDescent="0.25">
      <c r="F391" s="4"/>
      <c r="G391" s="4"/>
    </row>
    <row r="392" spans="1:11" x14ac:dyDescent="0.25">
      <c r="A392" t="s">
        <v>12</v>
      </c>
      <c r="B392" t="s">
        <v>13</v>
      </c>
      <c r="C392" t="s">
        <v>59</v>
      </c>
      <c r="D392" t="s">
        <v>119</v>
      </c>
      <c r="E392" t="s">
        <v>137</v>
      </c>
      <c r="F392" s="4">
        <v>0.37789351851851855</v>
      </c>
      <c r="G392" s="4">
        <v>0.37928240740740743</v>
      </c>
      <c r="K392">
        <v>-35</v>
      </c>
    </row>
    <row r="393" spans="1:11" x14ac:dyDescent="0.25">
      <c r="A393" t="s">
        <v>12</v>
      </c>
      <c r="B393" t="s">
        <v>13</v>
      </c>
      <c r="C393" t="s">
        <v>59</v>
      </c>
      <c r="D393" t="s">
        <v>119</v>
      </c>
      <c r="E393" t="s">
        <v>137</v>
      </c>
      <c r="F393" s="4">
        <v>0.37928240740740743</v>
      </c>
      <c r="G393" s="4">
        <v>0.38067129629629631</v>
      </c>
      <c r="K393">
        <f>K392+5</f>
        <v>-30</v>
      </c>
    </row>
    <row r="394" spans="1:11" x14ac:dyDescent="0.25">
      <c r="A394" t="s">
        <v>12</v>
      </c>
      <c r="B394" t="s">
        <v>13</v>
      </c>
      <c r="C394" t="s">
        <v>59</v>
      </c>
      <c r="D394" t="s">
        <v>119</v>
      </c>
      <c r="E394" t="s">
        <v>137</v>
      </c>
      <c r="F394" s="4">
        <v>0.38067129629629631</v>
      </c>
      <c r="G394" s="4">
        <v>0.3820601851851852</v>
      </c>
      <c r="K394">
        <f t="shared" ref="K394:K405" si="4">K393+5</f>
        <v>-25</v>
      </c>
    </row>
    <row r="395" spans="1:11" x14ac:dyDescent="0.25">
      <c r="A395" t="s">
        <v>12</v>
      </c>
      <c r="B395" t="s">
        <v>13</v>
      </c>
      <c r="C395" t="s">
        <v>59</v>
      </c>
      <c r="D395" t="s">
        <v>119</v>
      </c>
      <c r="E395" t="s">
        <v>137</v>
      </c>
      <c r="F395" s="4">
        <v>0.3820601851851852</v>
      </c>
      <c r="G395" s="4">
        <v>0.38344907407407408</v>
      </c>
      <c r="K395">
        <f t="shared" si="4"/>
        <v>-20</v>
      </c>
    </row>
    <row r="396" spans="1:11" x14ac:dyDescent="0.25">
      <c r="A396" t="s">
        <v>12</v>
      </c>
      <c r="B396" t="s">
        <v>13</v>
      </c>
      <c r="C396" t="s">
        <v>59</v>
      </c>
      <c r="D396" t="s">
        <v>119</v>
      </c>
      <c r="E396" t="s">
        <v>137</v>
      </c>
      <c r="F396" s="4">
        <v>0.38344907407407408</v>
      </c>
      <c r="G396" s="4">
        <v>0.38483796296296297</v>
      </c>
      <c r="K396">
        <f t="shared" si="4"/>
        <v>-15</v>
      </c>
    </row>
    <row r="397" spans="1:11" x14ac:dyDescent="0.25">
      <c r="A397" t="s">
        <v>12</v>
      </c>
      <c r="B397" t="s">
        <v>13</v>
      </c>
      <c r="C397" t="s">
        <v>59</v>
      </c>
      <c r="D397" t="s">
        <v>119</v>
      </c>
      <c r="E397" t="s">
        <v>137</v>
      </c>
      <c r="F397" s="4">
        <v>0.38483796296296297</v>
      </c>
      <c r="G397" s="4">
        <v>0.38622685185185185</v>
      </c>
      <c r="K397">
        <f t="shared" si="4"/>
        <v>-10</v>
      </c>
    </row>
    <row r="398" spans="1:11" x14ac:dyDescent="0.25">
      <c r="A398" t="s">
        <v>12</v>
      </c>
      <c r="B398" t="s">
        <v>13</v>
      </c>
      <c r="C398" t="s">
        <v>59</v>
      </c>
      <c r="D398" t="s">
        <v>119</v>
      </c>
      <c r="E398" t="s">
        <v>137</v>
      </c>
      <c r="F398" s="4">
        <v>0.38622685185185185</v>
      </c>
      <c r="G398" s="4">
        <v>0.38761574074074073</v>
      </c>
      <c r="K398">
        <f t="shared" si="4"/>
        <v>-5</v>
      </c>
    </row>
    <row r="399" spans="1:11" x14ac:dyDescent="0.25">
      <c r="A399" t="s">
        <v>12</v>
      </c>
      <c r="B399" t="s">
        <v>13</v>
      </c>
      <c r="C399" t="s">
        <v>59</v>
      </c>
      <c r="D399" t="s">
        <v>119</v>
      </c>
      <c r="E399" t="s">
        <v>137</v>
      </c>
      <c r="F399" s="4">
        <v>0.38761574074074073</v>
      </c>
      <c r="G399" s="4">
        <v>0.38900462962962962</v>
      </c>
      <c r="K399">
        <f t="shared" si="4"/>
        <v>0</v>
      </c>
    </row>
    <row r="400" spans="1:11" x14ac:dyDescent="0.25">
      <c r="A400" t="s">
        <v>12</v>
      </c>
      <c r="B400" t="s">
        <v>13</v>
      </c>
      <c r="C400" t="s">
        <v>59</v>
      </c>
      <c r="D400" t="s">
        <v>119</v>
      </c>
      <c r="E400" t="s">
        <v>137</v>
      </c>
      <c r="F400" s="4">
        <v>0.38900462962962962</v>
      </c>
      <c r="G400" s="4">
        <v>0.3903935185185185</v>
      </c>
      <c r="K400">
        <f t="shared" si="4"/>
        <v>5</v>
      </c>
    </row>
    <row r="401" spans="1:11" x14ac:dyDescent="0.25">
      <c r="A401" t="s">
        <v>12</v>
      </c>
      <c r="B401" t="s">
        <v>13</v>
      </c>
      <c r="C401" t="s">
        <v>59</v>
      </c>
      <c r="D401" t="s">
        <v>119</v>
      </c>
      <c r="E401" t="s">
        <v>137</v>
      </c>
      <c r="F401" s="4">
        <v>0.3903935185185185</v>
      </c>
      <c r="G401" s="4">
        <v>0.39178240740740738</v>
      </c>
      <c r="K401">
        <f t="shared" si="4"/>
        <v>10</v>
      </c>
    </row>
    <row r="402" spans="1:11" x14ac:dyDescent="0.25">
      <c r="A402" t="s">
        <v>12</v>
      </c>
      <c r="B402" t="s">
        <v>13</v>
      </c>
      <c r="C402" t="s">
        <v>59</v>
      </c>
      <c r="D402" t="s">
        <v>119</v>
      </c>
      <c r="E402" t="s">
        <v>137</v>
      </c>
      <c r="F402" s="4">
        <v>0.39178240740740738</v>
      </c>
      <c r="G402" s="4">
        <v>0.39317129629629627</v>
      </c>
      <c r="K402">
        <f t="shared" si="4"/>
        <v>15</v>
      </c>
    </row>
    <row r="403" spans="1:11" x14ac:dyDescent="0.25">
      <c r="A403" t="s">
        <v>12</v>
      </c>
      <c r="B403" t="s">
        <v>13</v>
      </c>
      <c r="C403" t="s">
        <v>59</v>
      </c>
      <c r="D403" t="s">
        <v>119</v>
      </c>
      <c r="E403" t="s">
        <v>137</v>
      </c>
      <c r="F403" s="4">
        <v>0.39317129629629627</v>
      </c>
      <c r="G403" s="4">
        <v>0.39456018518518515</v>
      </c>
      <c r="H403" t="s">
        <v>645</v>
      </c>
      <c r="K403">
        <f t="shared" si="4"/>
        <v>20</v>
      </c>
    </row>
    <row r="404" spans="1:11" x14ac:dyDescent="0.25">
      <c r="A404" t="s">
        <v>12</v>
      </c>
      <c r="B404" t="s">
        <v>13</v>
      </c>
      <c r="C404" t="s">
        <v>59</v>
      </c>
      <c r="D404" t="s">
        <v>119</v>
      </c>
      <c r="E404" t="s">
        <v>137</v>
      </c>
      <c r="F404" s="4">
        <v>0.39456018518518515</v>
      </c>
      <c r="G404" s="4">
        <v>0.39594907407407404</v>
      </c>
      <c r="H404" t="s">
        <v>645</v>
      </c>
      <c r="K404">
        <f t="shared" si="4"/>
        <v>25</v>
      </c>
    </row>
    <row r="405" spans="1:11" x14ac:dyDescent="0.25">
      <c r="A405" t="s">
        <v>12</v>
      </c>
      <c r="B405" t="s">
        <v>13</v>
      </c>
      <c r="C405" t="s">
        <v>59</v>
      </c>
      <c r="D405" t="s">
        <v>119</v>
      </c>
      <c r="E405" t="s">
        <v>137</v>
      </c>
      <c r="F405" s="4">
        <v>0.39594907407407404</v>
      </c>
      <c r="G405" s="4" t="s">
        <v>202</v>
      </c>
      <c r="H405" t="s">
        <v>645</v>
      </c>
      <c r="K405">
        <f t="shared" si="4"/>
        <v>30</v>
      </c>
    </row>
    <row r="406" spans="1:11" x14ac:dyDescent="0.25">
      <c r="A406" t="s">
        <v>12</v>
      </c>
      <c r="B406" t="s">
        <v>13</v>
      </c>
      <c r="C406" t="s">
        <v>60</v>
      </c>
      <c r="D406" t="s">
        <v>120</v>
      </c>
      <c r="E406" t="s">
        <v>137</v>
      </c>
      <c r="F406" s="4">
        <v>0.40983796296296299</v>
      </c>
      <c r="G406" s="4">
        <v>0.41678240740740741</v>
      </c>
      <c r="K406">
        <v>-20</v>
      </c>
    </row>
    <row r="407" spans="1:11" x14ac:dyDescent="0.25">
      <c r="A407" t="s">
        <v>12</v>
      </c>
      <c r="B407" t="s">
        <v>13</v>
      </c>
      <c r="C407" t="s">
        <v>60</v>
      </c>
      <c r="D407" t="s">
        <v>120</v>
      </c>
      <c r="E407" t="s">
        <v>137</v>
      </c>
      <c r="F407" s="4">
        <v>0.41678240740740741</v>
      </c>
      <c r="G407" s="4" t="s">
        <v>203</v>
      </c>
      <c r="K407">
        <v>15</v>
      </c>
    </row>
    <row r="408" spans="1:11" x14ac:dyDescent="0.25">
      <c r="A408" t="s">
        <v>12</v>
      </c>
      <c r="B408" t="s">
        <v>13</v>
      </c>
      <c r="C408" t="s">
        <v>61</v>
      </c>
      <c r="D408" t="s">
        <v>121</v>
      </c>
      <c r="E408" t="s">
        <v>137</v>
      </c>
      <c r="F408" s="4">
        <v>0.4306712962962963</v>
      </c>
      <c r="G408" s="4" t="s">
        <v>204</v>
      </c>
      <c r="H408" t="s">
        <v>708</v>
      </c>
      <c r="K408">
        <v>15</v>
      </c>
    </row>
    <row r="409" spans="1:11" x14ac:dyDescent="0.25">
      <c r="A409" t="s">
        <v>12</v>
      </c>
      <c r="B409" t="s">
        <v>13</v>
      </c>
      <c r="C409" t="s">
        <v>62</v>
      </c>
      <c r="D409" t="s">
        <v>122</v>
      </c>
      <c r="E409" t="s">
        <v>137</v>
      </c>
      <c r="F409" s="4">
        <v>0.45148148148148148</v>
      </c>
      <c r="G409" s="4">
        <v>0.45163194444444443</v>
      </c>
      <c r="H409" t="s">
        <v>634</v>
      </c>
      <c r="J409">
        <v>35</v>
      </c>
    </row>
    <row r="410" spans="1:11" x14ac:dyDescent="0.25">
      <c r="A410" t="s">
        <v>12</v>
      </c>
      <c r="B410" t="s">
        <v>13</v>
      </c>
      <c r="C410" t="s">
        <v>62</v>
      </c>
      <c r="D410" t="s">
        <v>122</v>
      </c>
      <c r="E410" t="s">
        <v>137</v>
      </c>
      <c r="F410" s="4">
        <v>0.45163194444444443</v>
      </c>
      <c r="G410" s="4">
        <v>0.45508101851851851</v>
      </c>
      <c r="H410" t="s">
        <v>672</v>
      </c>
      <c r="J410">
        <v>35</v>
      </c>
    </row>
    <row r="411" spans="1:11" x14ac:dyDescent="0.25">
      <c r="A411" t="s">
        <v>12</v>
      </c>
      <c r="B411" t="s">
        <v>13</v>
      </c>
      <c r="C411" t="s">
        <v>62</v>
      </c>
      <c r="D411" t="s">
        <v>122</v>
      </c>
      <c r="E411" t="s">
        <v>137</v>
      </c>
      <c r="F411" s="4">
        <v>0.45508101851851851</v>
      </c>
      <c r="G411" s="4">
        <v>0.45512731481481483</v>
      </c>
      <c r="H411" t="s">
        <v>628</v>
      </c>
      <c r="J411">
        <v>35</v>
      </c>
      <c r="K411">
        <v>15</v>
      </c>
    </row>
    <row r="412" spans="1:11" x14ac:dyDescent="0.25">
      <c r="A412" t="s">
        <v>12</v>
      </c>
      <c r="B412" t="s">
        <v>13</v>
      </c>
      <c r="C412" t="s">
        <v>62</v>
      </c>
      <c r="D412" t="s">
        <v>122</v>
      </c>
      <c r="E412" t="s">
        <v>137</v>
      </c>
      <c r="F412" s="4">
        <v>0.45512731481481483</v>
      </c>
      <c r="G412" s="4">
        <v>0.45513888888888887</v>
      </c>
      <c r="H412" t="s">
        <v>673</v>
      </c>
      <c r="J412">
        <v>35</v>
      </c>
      <c r="K412">
        <v>15</v>
      </c>
    </row>
    <row r="413" spans="1:11" x14ac:dyDescent="0.25">
      <c r="A413" t="s">
        <v>12</v>
      </c>
      <c r="B413" t="s">
        <v>13</v>
      </c>
      <c r="C413" t="s">
        <v>62</v>
      </c>
      <c r="D413" t="s">
        <v>122</v>
      </c>
      <c r="E413" t="s">
        <v>137</v>
      </c>
      <c r="F413" s="4">
        <v>0.45513888888888887</v>
      </c>
      <c r="G413" s="4">
        <v>0.45515046296296297</v>
      </c>
      <c r="H413" t="s">
        <v>674</v>
      </c>
      <c r="J413">
        <v>35</v>
      </c>
      <c r="K413">
        <v>15</v>
      </c>
    </row>
    <row r="414" spans="1:11" x14ac:dyDescent="0.25">
      <c r="A414" t="s">
        <v>12</v>
      </c>
      <c r="B414" t="s">
        <v>13</v>
      </c>
      <c r="C414" t="s">
        <v>62</v>
      </c>
      <c r="D414" t="s">
        <v>122</v>
      </c>
      <c r="E414" t="s">
        <v>137</v>
      </c>
      <c r="F414" s="4">
        <v>0.45515046296296297</v>
      </c>
      <c r="G414" s="4">
        <v>0.45516203703703706</v>
      </c>
      <c r="H414" t="s">
        <v>675</v>
      </c>
      <c r="J414">
        <v>35</v>
      </c>
      <c r="K414">
        <v>15</v>
      </c>
    </row>
    <row r="415" spans="1:11" x14ac:dyDescent="0.25">
      <c r="A415" t="s">
        <v>12</v>
      </c>
      <c r="B415" t="s">
        <v>13</v>
      </c>
      <c r="C415" t="s">
        <v>62</v>
      </c>
      <c r="D415" t="s">
        <v>122</v>
      </c>
      <c r="E415" t="s">
        <v>137</v>
      </c>
      <c r="F415" s="4">
        <v>0.45516203703703706</v>
      </c>
      <c r="G415" s="4" t="s">
        <v>205</v>
      </c>
      <c r="H415" t="s">
        <v>706</v>
      </c>
      <c r="J415">
        <v>35</v>
      </c>
      <c r="K415">
        <v>15</v>
      </c>
    </row>
    <row r="416" spans="1:11" x14ac:dyDescent="0.25">
      <c r="A416" t="s">
        <v>12</v>
      </c>
      <c r="B416" t="s">
        <v>13</v>
      </c>
      <c r="C416" t="s">
        <v>63</v>
      </c>
      <c r="D416" t="s">
        <v>123</v>
      </c>
      <c r="E416" t="s">
        <v>137</v>
      </c>
      <c r="F416" s="4">
        <v>0.47932870370370373</v>
      </c>
      <c r="G416" s="4" t="s">
        <v>206</v>
      </c>
      <c r="H416" t="s">
        <v>623</v>
      </c>
      <c r="K416">
        <v>15</v>
      </c>
    </row>
    <row r="417" spans="1:11" x14ac:dyDescent="0.25">
      <c r="A417" t="s">
        <v>12</v>
      </c>
      <c r="B417" t="s">
        <v>13</v>
      </c>
      <c r="C417" t="s">
        <v>64</v>
      </c>
      <c r="D417" t="s">
        <v>120</v>
      </c>
      <c r="E417" t="s">
        <v>137</v>
      </c>
      <c r="F417" s="4">
        <v>0.49666666666666665</v>
      </c>
      <c r="G417" s="4">
        <v>0.50362268518518516</v>
      </c>
      <c r="H417" t="s">
        <v>623</v>
      </c>
      <c r="K417">
        <v>-20</v>
      </c>
    </row>
    <row r="418" spans="1:11" x14ac:dyDescent="0.25">
      <c r="A418" t="s">
        <v>12</v>
      </c>
      <c r="B418" t="s">
        <v>13</v>
      </c>
      <c r="C418" t="s">
        <v>64</v>
      </c>
      <c r="D418" t="s">
        <v>120</v>
      </c>
      <c r="E418" t="s">
        <v>137</v>
      </c>
      <c r="F418" s="4">
        <v>0.50362268518518516</v>
      </c>
      <c r="G418" s="4">
        <v>0.50709490740740737</v>
      </c>
      <c r="H418" t="s">
        <v>623</v>
      </c>
      <c r="K418">
        <v>15</v>
      </c>
    </row>
    <row r="419" spans="1:11" x14ac:dyDescent="0.25">
      <c r="A419" t="s">
        <v>12</v>
      </c>
      <c r="B419" t="s">
        <v>13</v>
      </c>
      <c r="C419" t="s">
        <v>65</v>
      </c>
      <c r="D419" t="s">
        <v>124</v>
      </c>
      <c r="E419" t="s">
        <v>137</v>
      </c>
      <c r="F419" s="4">
        <v>0.5173726851851852</v>
      </c>
      <c r="G419" s="4">
        <v>0.51752314814814815</v>
      </c>
      <c r="H419" t="s">
        <v>634</v>
      </c>
      <c r="J419">
        <v>35</v>
      </c>
    </row>
    <row r="420" spans="1:11" x14ac:dyDescent="0.25">
      <c r="A420" t="s">
        <v>12</v>
      </c>
      <c r="B420" t="s">
        <v>13</v>
      </c>
      <c r="C420" t="s">
        <v>65</v>
      </c>
      <c r="D420" t="s">
        <v>124</v>
      </c>
      <c r="E420" t="s">
        <v>137</v>
      </c>
      <c r="F420" s="4">
        <v>0.51752314814814815</v>
      </c>
      <c r="G420" s="4">
        <v>0.52094907407407409</v>
      </c>
      <c r="H420" t="s">
        <v>672</v>
      </c>
      <c r="J420">
        <v>35</v>
      </c>
    </row>
    <row r="421" spans="1:11" x14ac:dyDescent="0.25">
      <c r="A421" t="s">
        <v>12</v>
      </c>
      <c r="B421" t="s">
        <v>13</v>
      </c>
      <c r="C421" t="s">
        <v>65</v>
      </c>
      <c r="D421" t="s">
        <v>124</v>
      </c>
      <c r="E421" t="s">
        <v>137</v>
      </c>
      <c r="F421" s="4">
        <v>0.52094907407407409</v>
      </c>
      <c r="G421" s="4">
        <v>0.52098379629629632</v>
      </c>
      <c r="H421" t="s">
        <v>707</v>
      </c>
      <c r="J421">
        <v>35</v>
      </c>
      <c r="K421">
        <v>15</v>
      </c>
    </row>
    <row r="422" spans="1:11" x14ac:dyDescent="0.25">
      <c r="A422" t="s">
        <v>12</v>
      </c>
      <c r="B422" t="s">
        <v>13</v>
      </c>
      <c r="C422" t="s">
        <v>65</v>
      </c>
      <c r="D422" t="s">
        <v>124</v>
      </c>
      <c r="E422" t="s">
        <v>137</v>
      </c>
      <c r="F422" s="4">
        <v>0.52098379629629632</v>
      </c>
      <c r="G422" s="4">
        <v>0.52099537037037036</v>
      </c>
      <c r="H422" t="s">
        <v>673</v>
      </c>
      <c r="J422">
        <v>35</v>
      </c>
      <c r="K422">
        <v>15</v>
      </c>
    </row>
    <row r="423" spans="1:11" x14ac:dyDescent="0.25">
      <c r="A423" t="s">
        <v>12</v>
      </c>
      <c r="B423" t="s">
        <v>13</v>
      </c>
      <c r="C423" t="s">
        <v>65</v>
      </c>
      <c r="D423" t="s">
        <v>124</v>
      </c>
      <c r="E423" t="s">
        <v>137</v>
      </c>
      <c r="F423" s="4">
        <v>0.52099537037037036</v>
      </c>
      <c r="G423" s="4">
        <v>0.5210069444444444</v>
      </c>
      <c r="H423" t="s">
        <v>674</v>
      </c>
      <c r="J423">
        <v>35</v>
      </c>
      <c r="K423">
        <v>15</v>
      </c>
    </row>
    <row r="424" spans="1:11" x14ac:dyDescent="0.25">
      <c r="A424" t="s">
        <v>12</v>
      </c>
      <c r="B424" t="s">
        <v>13</v>
      </c>
      <c r="C424" t="s">
        <v>65</v>
      </c>
      <c r="D424" t="s">
        <v>124</v>
      </c>
      <c r="E424" t="s">
        <v>137</v>
      </c>
      <c r="F424" s="4">
        <v>0.5210069444444444</v>
      </c>
      <c r="G424" s="4" t="s">
        <v>207</v>
      </c>
      <c r="H424" t="s">
        <v>676</v>
      </c>
      <c r="J424">
        <v>35</v>
      </c>
      <c r="K424">
        <v>15</v>
      </c>
    </row>
    <row r="425" spans="1:11" x14ac:dyDescent="0.25">
      <c r="A425" t="s">
        <v>12</v>
      </c>
      <c r="B425" t="s">
        <v>13</v>
      </c>
      <c r="C425" s="3" t="s">
        <v>554</v>
      </c>
      <c r="D425" t="s">
        <v>555</v>
      </c>
      <c r="E425" t="s">
        <v>137</v>
      </c>
      <c r="F425" s="4">
        <v>0.56246527777777777</v>
      </c>
      <c r="G425" s="4">
        <v>0.56820601851851849</v>
      </c>
      <c r="H425" t="s">
        <v>646</v>
      </c>
      <c r="K425">
        <v>35</v>
      </c>
    </row>
    <row r="426" spans="1:11" x14ac:dyDescent="0.25">
      <c r="A426" t="s">
        <v>12</v>
      </c>
      <c r="B426" t="s">
        <v>13</v>
      </c>
      <c r="C426" t="s">
        <v>66</v>
      </c>
      <c r="D426" t="s">
        <v>125</v>
      </c>
      <c r="E426" t="s">
        <v>137</v>
      </c>
      <c r="F426" s="4">
        <v>0.58348379629629632</v>
      </c>
      <c r="G426" s="4" t="s">
        <v>208</v>
      </c>
      <c r="K426">
        <v>15</v>
      </c>
    </row>
    <row r="427" spans="1:11" x14ac:dyDescent="0.25">
      <c r="A427" t="s">
        <v>12</v>
      </c>
      <c r="B427" t="s">
        <v>13</v>
      </c>
      <c r="C427" t="s">
        <v>67</v>
      </c>
      <c r="D427" t="s">
        <v>126</v>
      </c>
      <c r="E427" t="s">
        <v>137</v>
      </c>
      <c r="F427" s="4">
        <v>0.59737268518518516</v>
      </c>
      <c r="G427" s="4" t="s">
        <v>209</v>
      </c>
      <c r="K427">
        <v>15</v>
      </c>
    </row>
    <row r="428" spans="1:11" x14ac:dyDescent="0.25">
      <c r="A428" t="s">
        <v>12</v>
      </c>
      <c r="B428" t="s">
        <v>13</v>
      </c>
      <c r="C428" t="s">
        <v>63</v>
      </c>
      <c r="D428" t="s">
        <v>123</v>
      </c>
      <c r="E428" t="s">
        <v>137</v>
      </c>
      <c r="F428" s="4">
        <v>0.61126157407407411</v>
      </c>
      <c r="G428" s="4" t="s">
        <v>210</v>
      </c>
      <c r="H428" t="s">
        <v>623</v>
      </c>
      <c r="K428">
        <v>15</v>
      </c>
    </row>
    <row r="429" spans="1:11" x14ac:dyDescent="0.25">
      <c r="A429" t="s">
        <v>12</v>
      </c>
      <c r="B429" t="s">
        <v>13</v>
      </c>
      <c r="C429" t="s">
        <v>68</v>
      </c>
      <c r="D429" t="s">
        <v>127</v>
      </c>
      <c r="E429" t="s">
        <v>137</v>
      </c>
      <c r="F429" s="4">
        <v>0.64253472222222219</v>
      </c>
      <c r="G429" s="4" t="s">
        <v>211</v>
      </c>
      <c r="H429" t="s">
        <v>711</v>
      </c>
      <c r="K429">
        <v>15</v>
      </c>
    </row>
    <row r="430" spans="1:11" x14ac:dyDescent="0.25">
      <c r="A430" t="s">
        <v>12</v>
      </c>
      <c r="B430" t="s">
        <v>13</v>
      </c>
      <c r="C430" t="s">
        <v>69</v>
      </c>
      <c r="D430" t="s">
        <v>121</v>
      </c>
      <c r="E430" t="s">
        <v>137</v>
      </c>
      <c r="F430" s="4">
        <v>0.65702546296296294</v>
      </c>
      <c r="G430" s="4" t="s">
        <v>212</v>
      </c>
      <c r="H430" t="s">
        <v>711</v>
      </c>
      <c r="K430">
        <v>15</v>
      </c>
    </row>
    <row r="431" spans="1:11" x14ac:dyDescent="0.25">
      <c r="A431" t="s">
        <v>12</v>
      </c>
      <c r="B431" t="s">
        <v>13</v>
      </c>
      <c r="C431" t="s">
        <v>70</v>
      </c>
      <c r="D431" t="s">
        <v>128</v>
      </c>
      <c r="E431" t="s">
        <v>137</v>
      </c>
      <c r="F431" s="4">
        <v>0.67709490740740741</v>
      </c>
      <c r="G431" s="4">
        <v>0.67724537037037036</v>
      </c>
      <c r="H431" t="s">
        <v>634</v>
      </c>
      <c r="J431">
        <v>35</v>
      </c>
    </row>
    <row r="432" spans="1:11" x14ac:dyDescent="0.25">
      <c r="A432" t="s">
        <v>12</v>
      </c>
      <c r="B432" t="s">
        <v>13</v>
      </c>
      <c r="C432" t="s">
        <v>70</v>
      </c>
      <c r="D432" t="s">
        <v>128</v>
      </c>
      <c r="E432" t="s">
        <v>137</v>
      </c>
      <c r="F432" s="4">
        <v>0.67724537037037036</v>
      </c>
      <c r="G432" s="4">
        <v>0.68070601851851853</v>
      </c>
      <c r="H432" t="s">
        <v>672</v>
      </c>
      <c r="J432">
        <v>35</v>
      </c>
    </row>
    <row r="433" spans="1:12" x14ac:dyDescent="0.25">
      <c r="A433" t="s">
        <v>12</v>
      </c>
      <c r="B433" t="s">
        <v>13</v>
      </c>
      <c r="C433" t="s">
        <v>70</v>
      </c>
      <c r="D433" t="s">
        <v>128</v>
      </c>
      <c r="E433" t="s">
        <v>137</v>
      </c>
      <c r="F433" s="4">
        <v>0.68070601851851853</v>
      </c>
      <c r="G433" s="4">
        <v>0.68071759259259257</v>
      </c>
      <c r="H433" t="s">
        <v>675</v>
      </c>
      <c r="J433">
        <v>35</v>
      </c>
    </row>
    <row r="434" spans="1:12" x14ac:dyDescent="0.25">
      <c r="A434" t="s">
        <v>12</v>
      </c>
      <c r="B434" t="s">
        <v>13</v>
      </c>
      <c r="C434" t="s">
        <v>70</v>
      </c>
      <c r="D434" t="s">
        <v>128</v>
      </c>
      <c r="E434" t="s">
        <v>137</v>
      </c>
      <c r="F434" s="4">
        <v>0.68071759259259257</v>
      </c>
      <c r="G434" s="4">
        <v>0.68072916666666672</v>
      </c>
      <c r="H434" t="s">
        <v>709</v>
      </c>
      <c r="J434">
        <v>35</v>
      </c>
      <c r="K434">
        <v>15</v>
      </c>
    </row>
    <row r="435" spans="1:12" x14ac:dyDescent="0.25">
      <c r="A435" t="s">
        <v>12</v>
      </c>
      <c r="B435" t="s">
        <v>13</v>
      </c>
      <c r="C435" t="s">
        <v>70</v>
      </c>
      <c r="D435" t="s">
        <v>128</v>
      </c>
      <c r="E435" t="s">
        <v>137</v>
      </c>
      <c r="F435" s="4">
        <v>0.68072916666666672</v>
      </c>
      <c r="G435" s="4">
        <v>0.68074074074074076</v>
      </c>
      <c r="H435" t="s">
        <v>674</v>
      </c>
      <c r="J435">
        <v>35</v>
      </c>
      <c r="K435">
        <v>15</v>
      </c>
    </row>
    <row r="436" spans="1:12" x14ac:dyDescent="0.25">
      <c r="A436" t="s">
        <v>12</v>
      </c>
      <c r="B436" t="s">
        <v>13</v>
      </c>
      <c r="C436" t="s">
        <v>70</v>
      </c>
      <c r="D436" t="s">
        <v>128</v>
      </c>
      <c r="E436" t="s">
        <v>137</v>
      </c>
      <c r="F436" s="4">
        <v>0.68074074074074076</v>
      </c>
      <c r="G436" s="4">
        <v>0.68081018518518521</v>
      </c>
      <c r="H436" t="s">
        <v>673</v>
      </c>
      <c r="J436">
        <v>35</v>
      </c>
      <c r="K436">
        <v>15</v>
      </c>
    </row>
    <row r="437" spans="1:12" x14ac:dyDescent="0.25">
      <c r="A437" t="s">
        <v>12</v>
      </c>
      <c r="B437" t="s">
        <v>13</v>
      </c>
      <c r="C437" t="s">
        <v>70</v>
      </c>
      <c r="D437" t="s">
        <v>128</v>
      </c>
      <c r="E437" t="s">
        <v>137</v>
      </c>
      <c r="F437" s="4">
        <v>0.68081018518518521</v>
      </c>
      <c r="G437" s="4" t="s">
        <v>213</v>
      </c>
      <c r="H437" t="s">
        <v>619</v>
      </c>
      <c r="J437">
        <v>35</v>
      </c>
      <c r="K437">
        <v>15</v>
      </c>
    </row>
    <row r="438" spans="1:12" x14ac:dyDescent="0.25">
      <c r="A438" t="s">
        <v>12</v>
      </c>
      <c r="B438" t="s">
        <v>13</v>
      </c>
      <c r="C438" t="s">
        <v>71</v>
      </c>
      <c r="D438" t="s">
        <v>129</v>
      </c>
      <c r="E438" t="s">
        <v>137</v>
      </c>
      <c r="F438" s="4">
        <v>0.70502314814814815</v>
      </c>
      <c r="G438" s="4" t="s">
        <v>214</v>
      </c>
      <c r="H438" t="s">
        <v>710</v>
      </c>
      <c r="K438">
        <v>15</v>
      </c>
    </row>
    <row r="439" spans="1:12" x14ac:dyDescent="0.25">
      <c r="A439" t="s">
        <v>12</v>
      </c>
      <c r="B439" t="s">
        <v>13</v>
      </c>
      <c r="C439" t="s">
        <v>72</v>
      </c>
      <c r="D439" t="s">
        <v>130</v>
      </c>
      <c r="E439" t="s">
        <v>137</v>
      </c>
      <c r="F439" s="4">
        <v>0.72932870370370373</v>
      </c>
      <c r="G439" s="4" t="s">
        <v>215</v>
      </c>
      <c r="H439" t="s">
        <v>710</v>
      </c>
      <c r="K439">
        <v>15</v>
      </c>
    </row>
    <row r="440" spans="1:12" x14ac:dyDescent="0.25">
      <c r="A440" t="s">
        <v>12</v>
      </c>
      <c r="B440" t="s">
        <v>13</v>
      </c>
      <c r="C440" t="s">
        <v>25</v>
      </c>
      <c r="D440" t="s">
        <v>87</v>
      </c>
      <c r="E440" t="s">
        <v>137</v>
      </c>
      <c r="F440" s="4">
        <v>0.8125</v>
      </c>
      <c r="G440" s="4">
        <v>0.81606481481481485</v>
      </c>
      <c r="H440" t="s">
        <v>647</v>
      </c>
      <c r="L440">
        <v>10</v>
      </c>
    </row>
    <row r="441" spans="1:12" x14ac:dyDescent="0.25">
      <c r="A441" t="s">
        <v>12</v>
      </c>
      <c r="B441" t="s">
        <v>13</v>
      </c>
      <c r="C441" t="s">
        <v>25</v>
      </c>
      <c r="D441" t="s">
        <v>87</v>
      </c>
      <c r="E441" t="s">
        <v>137</v>
      </c>
      <c r="F441" s="4">
        <v>0.81677083333333333</v>
      </c>
      <c r="G441" s="4">
        <v>0.8178819444444444</v>
      </c>
      <c r="H441" t="s">
        <v>649</v>
      </c>
      <c r="L441">
        <v>10</v>
      </c>
    </row>
    <row r="442" spans="1:12" x14ac:dyDescent="0.25">
      <c r="A442" t="s">
        <v>12</v>
      </c>
      <c r="B442" t="s">
        <v>13</v>
      </c>
      <c r="C442" t="s">
        <v>25</v>
      </c>
      <c r="D442" t="s">
        <v>87</v>
      </c>
      <c r="E442" t="s">
        <v>137</v>
      </c>
      <c r="F442" s="4">
        <v>0.81811342592592595</v>
      </c>
      <c r="G442" s="4">
        <v>0.82140046296296299</v>
      </c>
      <c r="H442" t="s">
        <v>649</v>
      </c>
      <c r="L442">
        <v>10</v>
      </c>
    </row>
    <row r="443" spans="1:12" x14ac:dyDescent="0.25">
      <c r="A443" t="s">
        <v>12</v>
      </c>
      <c r="B443" t="s">
        <v>13</v>
      </c>
      <c r="C443" t="s">
        <v>25</v>
      </c>
      <c r="D443" t="s">
        <v>87</v>
      </c>
      <c r="E443" t="s">
        <v>137</v>
      </c>
      <c r="F443" s="4">
        <v>0.82390046296296293</v>
      </c>
      <c r="G443" s="4">
        <v>0.85416666666666663</v>
      </c>
      <c r="H443" t="s">
        <v>648</v>
      </c>
      <c r="L443">
        <v>10</v>
      </c>
    </row>
    <row r="444" spans="1:12" x14ac:dyDescent="0.25">
      <c r="A444" t="s">
        <v>12</v>
      </c>
      <c r="B444" t="s">
        <v>13</v>
      </c>
      <c r="C444" s="6" t="s">
        <v>41</v>
      </c>
      <c r="D444" t="s">
        <v>102</v>
      </c>
      <c r="E444" t="s">
        <v>137</v>
      </c>
      <c r="F444" s="4">
        <v>0.875</v>
      </c>
      <c r="G444" s="4">
        <v>0.87569444444444444</v>
      </c>
      <c r="H444" t="s">
        <v>654</v>
      </c>
      <c r="I444">
        <v>100</v>
      </c>
    </row>
    <row r="445" spans="1:12" x14ac:dyDescent="0.25">
      <c r="A445" t="s">
        <v>12</v>
      </c>
      <c r="B445" t="s">
        <v>13</v>
      </c>
      <c r="C445" s="6" t="s">
        <v>41</v>
      </c>
      <c r="D445" t="s">
        <v>102</v>
      </c>
      <c r="E445" t="s">
        <v>137</v>
      </c>
      <c r="F445" s="4">
        <v>0.87569444444444444</v>
      </c>
      <c r="G445" s="4">
        <v>0.88472222222222219</v>
      </c>
      <c r="H445" t="s">
        <v>650</v>
      </c>
      <c r="I445">
        <v>100</v>
      </c>
    </row>
    <row r="446" spans="1:12" x14ac:dyDescent="0.25">
      <c r="A446" t="s">
        <v>12</v>
      </c>
      <c r="B446" t="s">
        <v>13</v>
      </c>
      <c r="C446" s="6" t="s">
        <v>41</v>
      </c>
      <c r="D446" t="s">
        <v>102</v>
      </c>
      <c r="E446" t="s">
        <v>137</v>
      </c>
      <c r="F446" s="4">
        <v>0.88472222222222219</v>
      </c>
      <c r="G446" s="4">
        <v>0.88479166666666664</v>
      </c>
      <c r="H446" t="s">
        <v>662</v>
      </c>
      <c r="I446">
        <v>100</v>
      </c>
    </row>
    <row r="447" spans="1:12" x14ac:dyDescent="0.25">
      <c r="A447" t="s">
        <v>12</v>
      </c>
      <c r="B447" t="s">
        <v>13</v>
      </c>
      <c r="C447" s="6" t="s">
        <v>41</v>
      </c>
      <c r="D447" t="s">
        <v>102</v>
      </c>
      <c r="E447" t="s">
        <v>137</v>
      </c>
      <c r="F447" s="4">
        <v>0.88479166666666664</v>
      </c>
      <c r="G447" s="4">
        <v>0.88498842592592597</v>
      </c>
      <c r="H447" t="s">
        <v>653</v>
      </c>
      <c r="I447">
        <v>100</v>
      </c>
    </row>
    <row r="448" spans="1:12" x14ac:dyDescent="0.25">
      <c r="A448" t="s">
        <v>12</v>
      </c>
      <c r="B448" t="s">
        <v>13</v>
      </c>
      <c r="C448" s="6" t="s">
        <v>41</v>
      </c>
      <c r="D448" t="s">
        <v>102</v>
      </c>
      <c r="E448" t="s">
        <v>137</v>
      </c>
      <c r="F448" s="4">
        <v>0.88498842592592597</v>
      </c>
      <c r="G448" s="4">
        <v>0.88641203703703708</v>
      </c>
      <c r="H448" t="s">
        <v>651</v>
      </c>
      <c r="I448">
        <v>100</v>
      </c>
    </row>
    <row r="449" spans="1:12" x14ac:dyDescent="0.25">
      <c r="A449" t="s">
        <v>12</v>
      </c>
      <c r="B449" t="s">
        <v>13</v>
      </c>
      <c r="C449" s="6" t="s">
        <v>41</v>
      </c>
      <c r="D449" t="s">
        <v>102</v>
      </c>
      <c r="E449" t="s">
        <v>137</v>
      </c>
      <c r="F449" s="4">
        <v>0.88641203703703708</v>
      </c>
      <c r="G449" s="4">
        <v>0.88858796296296294</v>
      </c>
      <c r="H449" t="s">
        <v>660</v>
      </c>
      <c r="I449">
        <v>100</v>
      </c>
    </row>
    <row r="450" spans="1:12" x14ac:dyDescent="0.25">
      <c r="A450" t="s">
        <v>12</v>
      </c>
      <c r="B450" t="s">
        <v>13</v>
      </c>
      <c r="C450" s="6" t="s">
        <v>41</v>
      </c>
      <c r="D450" t="s">
        <v>102</v>
      </c>
      <c r="E450" t="s">
        <v>137</v>
      </c>
      <c r="F450" s="4">
        <v>0.88858796296296294</v>
      </c>
      <c r="G450" s="4">
        <v>0.90243055555555551</v>
      </c>
      <c r="H450" t="s">
        <v>663</v>
      </c>
      <c r="I450">
        <v>100</v>
      </c>
    </row>
    <row r="451" spans="1:12" x14ac:dyDescent="0.25">
      <c r="A451" t="s">
        <v>12</v>
      </c>
      <c r="B451" t="s">
        <v>13</v>
      </c>
      <c r="C451" s="6" t="s">
        <v>41</v>
      </c>
      <c r="D451" t="s">
        <v>102</v>
      </c>
      <c r="E451" t="s">
        <v>137</v>
      </c>
      <c r="F451" s="4">
        <v>0.90243055555555551</v>
      </c>
      <c r="G451" s="4">
        <v>0.9027546296296296</v>
      </c>
      <c r="H451" t="s">
        <v>661</v>
      </c>
      <c r="I451">
        <v>100</v>
      </c>
    </row>
    <row r="452" spans="1:12" x14ac:dyDescent="0.25">
      <c r="A452" t="s">
        <v>12</v>
      </c>
      <c r="B452" t="s">
        <v>13</v>
      </c>
      <c r="C452" s="6" t="s">
        <v>41</v>
      </c>
      <c r="D452" t="s">
        <v>102</v>
      </c>
      <c r="E452" t="s">
        <v>137</v>
      </c>
      <c r="F452" s="4">
        <v>0.9027546296296296</v>
      </c>
      <c r="G452" s="4">
        <v>0.91666666666666663</v>
      </c>
      <c r="H452" t="s">
        <v>652</v>
      </c>
      <c r="I452">
        <v>100</v>
      </c>
    </row>
    <row r="453" spans="1:12" x14ac:dyDescent="0.25">
      <c r="F453" s="4"/>
      <c r="G453" s="4"/>
    </row>
    <row r="454" spans="1:12" x14ac:dyDescent="0.25">
      <c r="A454" t="s">
        <v>12</v>
      </c>
      <c r="B454" t="s">
        <v>13</v>
      </c>
      <c r="C454" t="s">
        <v>73</v>
      </c>
      <c r="D454" t="s">
        <v>655</v>
      </c>
      <c r="E454" t="s">
        <v>138</v>
      </c>
      <c r="F454" s="4">
        <v>0.37587962962962962</v>
      </c>
      <c r="G454" s="4" t="s">
        <v>216</v>
      </c>
      <c r="H454" t="s">
        <v>655</v>
      </c>
      <c r="K454">
        <v>25</v>
      </c>
    </row>
    <row r="455" spans="1:12" x14ac:dyDescent="0.25">
      <c r="A455" t="s">
        <v>12</v>
      </c>
      <c r="B455" t="s">
        <v>13</v>
      </c>
      <c r="C455" t="s">
        <v>73</v>
      </c>
      <c r="D455" t="s">
        <v>656</v>
      </c>
      <c r="E455" t="s">
        <v>138</v>
      </c>
      <c r="F455" s="4" t="s">
        <v>169</v>
      </c>
      <c r="G455" s="4">
        <v>0.38902777777777775</v>
      </c>
      <c r="H455" t="s">
        <v>666</v>
      </c>
      <c r="L455">
        <v>10</v>
      </c>
    </row>
    <row r="456" spans="1:12" x14ac:dyDescent="0.25">
      <c r="A456" t="s">
        <v>12</v>
      </c>
      <c r="B456" t="s">
        <v>13</v>
      </c>
      <c r="C456" t="s">
        <v>73</v>
      </c>
      <c r="D456" t="s">
        <v>656</v>
      </c>
      <c r="E456" t="s">
        <v>138</v>
      </c>
      <c r="F456" s="4">
        <v>0.38902777777777775</v>
      </c>
      <c r="G456" s="4">
        <v>0.3896296296296296</v>
      </c>
      <c r="H456" t="s">
        <v>657</v>
      </c>
      <c r="K456">
        <v>20</v>
      </c>
      <c r="L456">
        <v>10</v>
      </c>
    </row>
    <row r="457" spans="1:12" x14ac:dyDescent="0.25">
      <c r="A457" t="s">
        <v>12</v>
      </c>
      <c r="B457" t="s">
        <v>13</v>
      </c>
      <c r="C457" t="s">
        <v>73</v>
      </c>
      <c r="D457" t="s">
        <v>656</v>
      </c>
      <c r="E457" t="s">
        <v>138</v>
      </c>
      <c r="F457" s="4">
        <v>0.3896296296296296</v>
      </c>
      <c r="G457" s="4">
        <v>0.3903240740740741</v>
      </c>
      <c r="H457" t="s">
        <v>658</v>
      </c>
      <c r="K457">
        <v>20</v>
      </c>
    </row>
    <row r="458" spans="1:12" x14ac:dyDescent="0.25">
      <c r="A458" t="s">
        <v>12</v>
      </c>
      <c r="B458" t="s">
        <v>13</v>
      </c>
      <c r="C458" t="s">
        <v>73</v>
      </c>
      <c r="D458" t="s">
        <v>656</v>
      </c>
      <c r="E458" t="s">
        <v>138</v>
      </c>
      <c r="F458" s="4">
        <v>0.3903240740740741</v>
      </c>
      <c r="G458" s="4">
        <v>0.39944444444444444</v>
      </c>
      <c r="H458" t="s">
        <v>659</v>
      </c>
      <c r="K458">
        <v>20</v>
      </c>
      <c r="L458">
        <v>10</v>
      </c>
    </row>
    <row r="459" spans="1:12" x14ac:dyDescent="0.25">
      <c r="A459" t="s">
        <v>12</v>
      </c>
      <c r="B459" t="s">
        <v>13</v>
      </c>
      <c r="C459" t="s">
        <v>73</v>
      </c>
      <c r="D459" t="s">
        <v>656</v>
      </c>
      <c r="E459" t="s">
        <v>138</v>
      </c>
      <c r="F459" s="4">
        <v>0.39944444444444444</v>
      </c>
      <c r="G459" s="4">
        <v>0.4001851851851852</v>
      </c>
      <c r="H459" t="s">
        <v>664</v>
      </c>
      <c r="L459">
        <v>10</v>
      </c>
    </row>
    <row r="460" spans="1:12" x14ac:dyDescent="0.25">
      <c r="A460" t="s">
        <v>12</v>
      </c>
      <c r="B460" t="s">
        <v>13</v>
      </c>
      <c r="C460" t="s">
        <v>73</v>
      </c>
      <c r="D460" t="s">
        <v>656</v>
      </c>
      <c r="E460" t="s">
        <v>138</v>
      </c>
      <c r="F460" s="4">
        <v>0.4001851851851852</v>
      </c>
      <c r="G460" s="4" t="s">
        <v>217</v>
      </c>
      <c r="H460" t="s">
        <v>665</v>
      </c>
      <c r="K460">
        <v>20</v>
      </c>
      <c r="L460">
        <v>10</v>
      </c>
    </row>
    <row r="461" spans="1:12" x14ac:dyDescent="0.25">
      <c r="A461" t="s">
        <v>12</v>
      </c>
      <c r="B461" t="s">
        <v>13</v>
      </c>
      <c r="C461" t="s">
        <v>73</v>
      </c>
      <c r="D461" t="s">
        <v>656</v>
      </c>
      <c r="E461" t="s">
        <v>138</v>
      </c>
      <c r="F461" s="4" t="s">
        <v>217</v>
      </c>
      <c r="G461" s="4">
        <v>0.40288194444444442</v>
      </c>
      <c r="H461" t="s">
        <v>667</v>
      </c>
      <c r="K461">
        <v>20</v>
      </c>
    </row>
    <row r="462" spans="1:12" x14ac:dyDescent="0.25">
      <c r="A462" t="s">
        <v>12</v>
      </c>
      <c r="B462" t="s">
        <v>13</v>
      </c>
      <c r="C462" t="s">
        <v>30</v>
      </c>
      <c r="D462" t="s">
        <v>92</v>
      </c>
      <c r="E462" t="s">
        <v>138</v>
      </c>
      <c r="F462" s="4" t="s">
        <v>168</v>
      </c>
      <c r="G462" s="4">
        <v>0.41042824074074075</v>
      </c>
      <c r="H462" t="s">
        <v>668</v>
      </c>
      <c r="L462">
        <v>10</v>
      </c>
    </row>
    <row r="463" spans="1:12" x14ac:dyDescent="0.25">
      <c r="A463" t="s">
        <v>12</v>
      </c>
      <c r="B463" t="s">
        <v>13</v>
      </c>
      <c r="C463" t="s">
        <v>30</v>
      </c>
      <c r="D463" t="s">
        <v>92</v>
      </c>
      <c r="E463" t="s">
        <v>138</v>
      </c>
      <c r="F463" s="4">
        <f>G462+(1/1440)</f>
        <v>0.41112268518518519</v>
      </c>
      <c r="G463" s="4">
        <f>Bleik[[#This Row],[Start (local time CEST)]]+(1/1440)</f>
        <v>0.41181712962962963</v>
      </c>
      <c r="H463" s="2" t="s">
        <v>580</v>
      </c>
      <c r="L463">
        <v>10</v>
      </c>
    </row>
    <row r="464" spans="1:12" x14ac:dyDescent="0.25">
      <c r="A464" t="s">
        <v>12</v>
      </c>
      <c r="B464" t="s">
        <v>13</v>
      </c>
      <c r="C464" t="s">
        <v>30</v>
      </c>
      <c r="D464" t="s">
        <v>92</v>
      </c>
      <c r="E464" t="s">
        <v>138</v>
      </c>
      <c r="F464" s="4">
        <f t="shared" ref="F464:F466" si="5">G463+(1/1440)</f>
        <v>0.41251157407407407</v>
      </c>
      <c r="G464" s="4">
        <f>Bleik[[#This Row],[Start (local time CEST)]]+(1/1440)</f>
        <v>0.41320601851851851</v>
      </c>
      <c r="H464" s="2" t="s">
        <v>580</v>
      </c>
      <c r="L464">
        <v>10</v>
      </c>
    </row>
    <row r="465" spans="1:12" x14ac:dyDescent="0.25">
      <c r="A465" t="s">
        <v>12</v>
      </c>
      <c r="B465" t="s">
        <v>13</v>
      </c>
      <c r="C465" t="s">
        <v>30</v>
      </c>
      <c r="D465" t="s">
        <v>92</v>
      </c>
      <c r="E465" t="s">
        <v>138</v>
      </c>
      <c r="F465" s="4">
        <f t="shared" si="5"/>
        <v>0.41390046296296296</v>
      </c>
      <c r="G465" s="4">
        <f>Bleik[[#This Row],[Start (local time CEST)]]+(1/1440)</f>
        <v>0.4145949074074074</v>
      </c>
      <c r="H465" s="2" t="s">
        <v>580</v>
      </c>
      <c r="L465">
        <v>10</v>
      </c>
    </row>
    <row r="466" spans="1:12" x14ac:dyDescent="0.25">
      <c r="A466" t="s">
        <v>12</v>
      </c>
      <c r="B466" t="s">
        <v>13</v>
      </c>
      <c r="C466" t="s">
        <v>30</v>
      </c>
      <c r="D466" t="s">
        <v>92</v>
      </c>
      <c r="E466" t="s">
        <v>138</v>
      </c>
      <c r="F466" s="4">
        <f t="shared" si="5"/>
        <v>0.41528935185185184</v>
      </c>
      <c r="G466" s="4">
        <f>Bleik[[#This Row],[Start (local time CEST)]]+(1/1440)</f>
        <v>0.41598379629629628</v>
      </c>
      <c r="H466" s="2" t="s">
        <v>580</v>
      </c>
      <c r="L466">
        <v>10</v>
      </c>
    </row>
    <row r="467" spans="1:12" x14ac:dyDescent="0.25">
      <c r="A467" t="s">
        <v>12</v>
      </c>
      <c r="B467" t="s">
        <v>13</v>
      </c>
      <c r="C467" t="s">
        <v>21</v>
      </c>
      <c r="D467" t="s">
        <v>83</v>
      </c>
      <c r="E467" t="s">
        <v>138</v>
      </c>
      <c r="F467" s="4">
        <v>0.42499999999999999</v>
      </c>
      <c r="G467" s="4">
        <v>0.42523148148148149</v>
      </c>
      <c r="H467" t="s">
        <v>669</v>
      </c>
      <c r="J467">
        <v>-21</v>
      </c>
    </row>
    <row r="468" spans="1:12" x14ac:dyDescent="0.25">
      <c r="A468" t="s">
        <v>12</v>
      </c>
      <c r="B468" t="s">
        <v>13</v>
      </c>
      <c r="C468" t="s">
        <v>21</v>
      </c>
      <c r="D468" t="s">
        <v>83</v>
      </c>
      <c r="E468" t="s">
        <v>138</v>
      </c>
      <c r="F468" s="4">
        <v>0.42523148148148149</v>
      </c>
      <c r="G468" s="4">
        <v>0.42546296296296299</v>
      </c>
      <c r="J468">
        <f>J467+2</f>
        <v>-19</v>
      </c>
    </row>
    <row r="469" spans="1:12" x14ac:dyDescent="0.25">
      <c r="A469" t="s">
        <v>12</v>
      </c>
      <c r="B469" t="s">
        <v>13</v>
      </c>
      <c r="C469" t="s">
        <v>21</v>
      </c>
      <c r="D469" t="s">
        <v>83</v>
      </c>
      <c r="E469" t="s">
        <v>138</v>
      </c>
      <c r="F469" s="4">
        <v>0.42546296296296299</v>
      </c>
      <c r="G469" s="4">
        <v>0.42569444444444449</v>
      </c>
      <c r="J469">
        <f t="shared" ref="J469:J501" si="6">J468+2</f>
        <v>-17</v>
      </c>
    </row>
    <row r="470" spans="1:12" x14ac:dyDescent="0.25">
      <c r="A470" t="s">
        <v>12</v>
      </c>
      <c r="B470" t="s">
        <v>13</v>
      </c>
      <c r="C470" t="s">
        <v>21</v>
      </c>
      <c r="D470" t="s">
        <v>83</v>
      </c>
      <c r="E470" t="s">
        <v>138</v>
      </c>
      <c r="F470" s="4">
        <v>0.42569444444444449</v>
      </c>
      <c r="G470" s="4">
        <v>0.42592592592592599</v>
      </c>
      <c r="J470">
        <f t="shared" si="6"/>
        <v>-15</v>
      </c>
    </row>
    <row r="471" spans="1:12" x14ac:dyDescent="0.25">
      <c r="A471" t="s">
        <v>12</v>
      </c>
      <c r="B471" t="s">
        <v>13</v>
      </c>
      <c r="C471" t="s">
        <v>21</v>
      </c>
      <c r="D471" t="s">
        <v>83</v>
      </c>
      <c r="E471" t="s">
        <v>138</v>
      </c>
      <c r="F471" s="4">
        <v>0.42592592592592599</v>
      </c>
      <c r="G471" s="4">
        <v>0.42615740740740748</v>
      </c>
      <c r="J471">
        <f t="shared" si="6"/>
        <v>-13</v>
      </c>
    </row>
    <row r="472" spans="1:12" x14ac:dyDescent="0.25">
      <c r="A472" t="s">
        <v>12</v>
      </c>
      <c r="B472" t="s">
        <v>13</v>
      </c>
      <c r="C472" t="s">
        <v>21</v>
      </c>
      <c r="D472" t="s">
        <v>83</v>
      </c>
      <c r="E472" t="s">
        <v>138</v>
      </c>
      <c r="F472" s="4">
        <v>0.42615740740740748</v>
      </c>
      <c r="G472" s="4">
        <v>0.42638888888888898</v>
      </c>
      <c r="J472">
        <f t="shared" si="6"/>
        <v>-11</v>
      </c>
    </row>
    <row r="473" spans="1:12" x14ac:dyDescent="0.25">
      <c r="A473" t="s">
        <v>12</v>
      </c>
      <c r="B473" t="s">
        <v>13</v>
      </c>
      <c r="C473" t="s">
        <v>21</v>
      </c>
      <c r="D473" t="s">
        <v>83</v>
      </c>
      <c r="E473" t="s">
        <v>138</v>
      </c>
      <c r="F473" s="4">
        <v>0.42638888888888898</v>
      </c>
      <c r="G473" s="4">
        <v>0.42662037037037048</v>
      </c>
      <c r="J473">
        <f t="shared" si="6"/>
        <v>-9</v>
      </c>
    </row>
    <row r="474" spans="1:12" x14ac:dyDescent="0.25">
      <c r="A474" t="s">
        <v>12</v>
      </c>
      <c r="B474" t="s">
        <v>13</v>
      </c>
      <c r="C474" t="s">
        <v>21</v>
      </c>
      <c r="D474" t="s">
        <v>83</v>
      </c>
      <c r="E474" t="s">
        <v>138</v>
      </c>
      <c r="F474" s="4">
        <v>0.42662037037037048</v>
      </c>
      <c r="G474" s="4">
        <v>0.42685185185185198</v>
      </c>
      <c r="J474">
        <f t="shared" si="6"/>
        <v>-7</v>
      </c>
    </row>
    <row r="475" spans="1:12" x14ac:dyDescent="0.25">
      <c r="A475" t="s">
        <v>12</v>
      </c>
      <c r="B475" t="s">
        <v>13</v>
      </c>
      <c r="C475" t="s">
        <v>21</v>
      </c>
      <c r="D475" t="s">
        <v>83</v>
      </c>
      <c r="E475" t="s">
        <v>138</v>
      </c>
      <c r="F475" s="4">
        <v>0.42685185185185198</v>
      </c>
      <c r="G475" s="4">
        <v>0.42708333333333348</v>
      </c>
      <c r="J475">
        <f t="shared" si="6"/>
        <v>-5</v>
      </c>
    </row>
    <row r="476" spans="1:12" x14ac:dyDescent="0.25">
      <c r="A476" t="s">
        <v>12</v>
      </c>
      <c r="B476" t="s">
        <v>13</v>
      </c>
      <c r="C476" t="s">
        <v>21</v>
      </c>
      <c r="D476" t="s">
        <v>83</v>
      </c>
      <c r="E476" t="s">
        <v>138</v>
      </c>
      <c r="F476" s="4">
        <v>0.42708333333333348</v>
      </c>
      <c r="G476" s="4">
        <v>0.42731481481481498</v>
      </c>
      <c r="J476">
        <f t="shared" si="6"/>
        <v>-3</v>
      </c>
    </row>
    <row r="477" spans="1:12" x14ac:dyDescent="0.25">
      <c r="A477" t="s">
        <v>12</v>
      </c>
      <c r="B477" t="s">
        <v>13</v>
      </c>
      <c r="C477" t="s">
        <v>21</v>
      </c>
      <c r="D477" t="s">
        <v>83</v>
      </c>
      <c r="E477" t="s">
        <v>138</v>
      </c>
      <c r="F477" s="4">
        <v>0.42731481481481498</v>
      </c>
      <c r="G477" s="4">
        <v>0.42754629629629648</v>
      </c>
      <c r="J477">
        <f t="shared" si="6"/>
        <v>-1</v>
      </c>
    </row>
    <row r="478" spans="1:12" x14ac:dyDescent="0.25">
      <c r="A478" t="s">
        <v>12</v>
      </c>
      <c r="B478" t="s">
        <v>13</v>
      </c>
      <c r="C478" t="s">
        <v>21</v>
      </c>
      <c r="D478" t="s">
        <v>83</v>
      </c>
      <c r="E478" t="s">
        <v>138</v>
      </c>
      <c r="F478" s="4">
        <v>0.42754629629629648</v>
      </c>
      <c r="G478" s="4">
        <v>0.42777777777777798</v>
      </c>
      <c r="J478">
        <f t="shared" si="6"/>
        <v>1</v>
      </c>
    </row>
    <row r="479" spans="1:12" x14ac:dyDescent="0.25">
      <c r="A479" t="s">
        <v>12</v>
      </c>
      <c r="B479" t="s">
        <v>13</v>
      </c>
      <c r="C479" t="s">
        <v>21</v>
      </c>
      <c r="D479" t="s">
        <v>83</v>
      </c>
      <c r="E479" t="s">
        <v>138</v>
      </c>
      <c r="F479" s="4">
        <v>0.42777777777777798</v>
      </c>
      <c r="G479" s="4">
        <v>0.42800925925925948</v>
      </c>
      <c r="J479">
        <f t="shared" si="6"/>
        <v>3</v>
      </c>
    </row>
    <row r="480" spans="1:12" x14ac:dyDescent="0.25">
      <c r="A480" t="s">
        <v>12</v>
      </c>
      <c r="B480" t="s">
        <v>13</v>
      </c>
      <c r="C480" t="s">
        <v>21</v>
      </c>
      <c r="D480" t="s">
        <v>83</v>
      </c>
      <c r="E480" t="s">
        <v>138</v>
      </c>
      <c r="F480" s="4">
        <v>0.42800925925925948</v>
      </c>
      <c r="G480" s="4">
        <v>0.42824074074074098</v>
      </c>
      <c r="J480">
        <f t="shared" si="6"/>
        <v>5</v>
      </c>
    </row>
    <row r="481" spans="1:10" x14ac:dyDescent="0.25">
      <c r="A481" t="s">
        <v>12</v>
      </c>
      <c r="B481" t="s">
        <v>13</v>
      </c>
      <c r="C481" t="s">
        <v>21</v>
      </c>
      <c r="D481" t="s">
        <v>83</v>
      </c>
      <c r="E481" t="s">
        <v>138</v>
      </c>
      <c r="F481" s="4">
        <v>0.42824074074074098</v>
      </c>
      <c r="G481" s="4">
        <v>0.42847222222222248</v>
      </c>
      <c r="J481">
        <f t="shared" si="6"/>
        <v>7</v>
      </c>
    </row>
    <row r="482" spans="1:10" x14ac:dyDescent="0.25">
      <c r="A482" t="s">
        <v>12</v>
      </c>
      <c r="B482" t="s">
        <v>13</v>
      </c>
      <c r="C482" t="s">
        <v>21</v>
      </c>
      <c r="D482" t="s">
        <v>83</v>
      </c>
      <c r="E482" t="s">
        <v>138</v>
      </c>
      <c r="F482" s="4">
        <v>0.42847222222222248</v>
      </c>
      <c r="G482" s="4">
        <v>0.42870370370370398</v>
      </c>
      <c r="J482">
        <f t="shared" si="6"/>
        <v>9</v>
      </c>
    </row>
    <row r="483" spans="1:10" x14ac:dyDescent="0.25">
      <c r="A483" t="s">
        <v>12</v>
      </c>
      <c r="B483" t="s">
        <v>13</v>
      </c>
      <c r="C483" t="s">
        <v>21</v>
      </c>
      <c r="D483" t="s">
        <v>83</v>
      </c>
      <c r="E483" t="s">
        <v>138</v>
      </c>
      <c r="F483" s="4">
        <v>0.42870370370370398</v>
      </c>
      <c r="G483" s="4">
        <v>0.42893518518518547</v>
      </c>
      <c r="J483">
        <f t="shared" si="6"/>
        <v>11</v>
      </c>
    </row>
    <row r="484" spans="1:10" x14ac:dyDescent="0.25">
      <c r="A484" t="s">
        <v>12</v>
      </c>
      <c r="B484" t="s">
        <v>13</v>
      </c>
      <c r="C484" t="s">
        <v>21</v>
      </c>
      <c r="D484" t="s">
        <v>83</v>
      </c>
      <c r="E484" t="s">
        <v>138</v>
      </c>
      <c r="F484" s="4">
        <v>0.42893518518518547</v>
      </c>
      <c r="G484" s="4">
        <v>0.42916666666666697</v>
      </c>
      <c r="J484">
        <f t="shared" si="6"/>
        <v>13</v>
      </c>
    </row>
    <row r="485" spans="1:10" x14ac:dyDescent="0.25">
      <c r="A485" t="s">
        <v>12</v>
      </c>
      <c r="B485" t="s">
        <v>13</v>
      </c>
      <c r="C485" t="s">
        <v>21</v>
      </c>
      <c r="D485" t="s">
        <v>83</v>
      </c>
      <c r="E485" t="s">
        <v>138</v>
      </c>
      <c r="F485" s="4">
        <v>0.42916666666666697</v>
      </c>
      <c r="G485" s="4">
        <v>0.42939814814814847</v>
      </c>
      <c r="J485">
        <f t="shared" si="6"/>
        <v>15</v>
      </c>
    </row>
    <row r="486" spans="1:10" x14ac:dyDescent="0.25">
      <c r="A486" t="s">
        <v>12</v>
      </c>
      <c r="B486" t="s">
        <v>13</v>
      </c>
      <c r="C486" t="s">
        <v>21</v>
      </c>
      <c r="D486" t="s">
        <v>83</v>
      </c>
      <c r="E486" t="s">
        <v>138</v>
      </c>
      <c r="F486" s="4">
        <v>0.42939814814814847</v>
      </c>
      <c r="G486" s="4">
        <v>0.42962962962962997</v>
      </c>
      <c r="J486">
        <f t="shared" si="6"/>
        <v>17</v>
      </c>
    </row>
    <row r="487" spans="1:10" x14ac:dyDescent="0.25">
      <c r="A487" t="s">
        <v>12</v>
      </c>
      <c r="B487" t="s">
        <v>13</v>
      </c>
      <c r="C487" t="s">
        <v>21</v>
      </c>
      <c r="D487" t="s">
        <v>83</v>
      </c>
      <c r="E487" t="s">
        <v>138</v>
      </c>
      <c r="F487" s="4">
        <v>0.42962962962962997</v>
      </c>
      <c r="G487" s="4">
        <v>0.42986111111111147</v>
      </c>
      <c r="J487">
        <f t="shared" si="6"/>
        <v>19</v>
      </c>
    </row>
    <row r="488" spans="1:10" x14ac:dyDescent="0.25">
      <c r="A488" t="s">
        <v>12</v>
      </c>
      <c r="B488" t="s">
        <v>13</v>
      </c>
      <c r="C488" t="s">
        <v>21</v>
      </c>
      <c r="D488" t="s">
        <v>83</v>
      </c>
      <c r="E488" t="s">
        <v>138</v>
      </c>
      <c r="F488" s="4">
        <v>0.42986111111111147</v>
      </c>
      <c r="G488" s="4">
        <v>0.43009259259259297</v>
      </c>
      <c r="J488">
        <f t="shared" si="6"/>
        <v>21</v>
      </c>
    </row>
    <row r="489" spans="1:10" x14ac:dyDescent="0.25">
      <c r="A489" t="s">
        <v>12</v>
      </c>
      <c r="B489" t="s">
        <v>13</v>
      </c>
      <c r="C489" t="s">
        <v>21</v>
      </c>
      <c r="D489" t="s">
        <v>83</v>
      </c>
      <c r="E489" t="s">
        <v>138</v>
      </c>
      <c r="F489" s="4">
        <v>0.43009259259259297</v>
      </c>
      <c r="G489" s="4">
        <v>0.43032407407407447</v>
      </c>
      <c r="J489">
        <f t="shared" si="6"/>
        <v>23</v>
      </c>
    </row>
    <row r="490" spans="1:10" x14ac:dyDescent="0.25">
      <c r="A490" t="s">
        <v>12</v>
      </c>
      <c r="B490" t="s">
        <v>13</v>
      </c>
      <c r="C490" t="s">
        <v>21</v>
      </c>
      <c r="D490" t="s">
        <v>83</v>
      </c>
      <c r="E490" t="s">
        <v>138</v>
      </c>
      <c r="F490" s="4">
        <v>0.43032407407407447</v>
      </c>
      <c r="G490" s="4">
        <v>0.43055555555555597</v>
      </c>
      <c r="J490">
        <f t="shared" si="6"/>
        <v>25</v>
      </c>
    </row>
    <row r="491" spans="1:10" x14ac:dyDescent="0.25">
      <c r="A491" t="s">
        <v>12</v>
      </c>
      <c r="B491" t="s">
        <v>13</v>
      </c>
      <c r="C491" t="s">
        <v>21</v>
      </c>
      <c r="D491" t="s">
        <v>83</v>
      </c>
      <c r="E491" t="s">
        <v>138</v>
      </c>
      <c r="F491" s="4">
        <v>0.43055555555555597</v>
      </c>
      <c r="G491" s="4">
        <v>0.43078703703703747</v>
      </c>
      <c r="J491">
        <f t="shared" si="6"/>
        <v>27</v>
      </c>
    </row>
    <row r="492" spans="1:10" x14ac:dyDescent="0.25">
      <c r="A492" t="s">
        <v>12</v>
      </c>
      <c r="B492" t="s">
        <v>13</v>
      </c>
      <c r="C492" t="s">
        <v>21</v>
      </c>
      <c r="D492" t="s">
        <v>83</v>
      </c>
      <c r="E492" t="s">
        <v>138</v>
      </c>
      <c r="F492" s="4">
        <v>0.43078703703703747</v>
      </c>
      <c r="G492" s="4">
        <v>0.43101851851851897</v>
      </c>
      <c r="J492">
        <f t="shared" si="6"/>
        <v>29</v>
      </c>
    </row>
    <row r="493" spans="1:10" x14ac:dyDescent="0.25">
      <c r="A493" t="s">
        <v>12</v>
      </c>
      <c r="B493" t="s">
        <v>13</v>
      </c>
      <c r="C493" t="s">
        <v>21</v>
      </c>
      <c r="D493" t="s">
        <v>83</v>
      </c>
      <c r="E493" t="s">
        <v>138</v>
      </c>
      <c r="F493" s="4">
        <v>0.43101851851851897</v>
      </c>
      <c r="G493" s="4">
        <v>0.43125000000000047</v>
      </c>
      <c r="J493">
        <f t="shared" si="6"/>
        <v>31</v>
      </c>
    </row>
    <row r="494" spans="1:10" x14ac:dyDescent="0.25">
      <c r="A494" t="s">
        <v>12</v>
      </c>
      <c r="B494" t="s">
        <v>13</v>
      </c>
      <c r="C494" t="s">
        <v>21</v>
      </c>
      <c r="D494" t="s">
        <v>83</v>
      </c>
      <c r="E494" t="s">
        <v>138</v>
      </c>
      <c r="F494" s="4">
        <v>0.43125000000000047</v>
      </c>
      <c r="G494" s="4">
        <v>0.43148148148148197</v>
      </c>
      <c r="J494">
        <f t="shared" si="6"/>
        <v>33</v>
      </c>
    </row>
    <row r="495" spans="1:10" x14ac:dyDescent="0.25">
      <c r="A495" t="s">
        <v>12</v>
      </c>
      <c r="B495" t="s">
        <v>13</v>
      </c>
      <c r="C495" t="s">
        <v>21</v>
      </c>
      <c r="D495" t="s">
        <v>83</v>
      </c>
      <c r="E495" t="s">
        <v>138</v>
      </c>
      <c r="F495" s="4">
        <v>0.43148148148148197</v>
      </c>
      <c r="G495" s="4">
        <v>0.43171296296296346</v>
      </c>
      <c r="J495">
        <f t="shared" si="6"/>
        <v>35</v>
      </c>
    </row>
    <row r="496" spans="1:10" x14ac:dyDescent="0.25">
      <c r="A496" t="s">
        <v>12</v>
      </c>
      <c r="B496" t="s">
        <v>13</v>
      </c>
      <c r="C496" t="s">
        <v>21</v>
      </c>
      <c r="D496" t="s">
        <v>83</v>
      </c>
      <c r="E496" t="s">
        <v>138</v>
      </c>
      <c r="F496" s="4">
        <v>0.43171296296296346</v>
      </c>
      <c r="G496" s="4">
        <v>0.43194444444444496</v>
      </c>
      <c r="J496">
        <f t="shared" si="6"/>
        <v>37</v>
      </c>
    </row>
    <row r="497" spans="1:10" x14ac:dyDescent="0.25">
      <c r="A497" t="s">
        <v>12</v>
      </c>
      <c r="B497" t="s">
        <v>13</v>
      </c>
      <c r="C497" t="s">
        <v>21</v>
      </c>
      <c r="D497" t="s">
        <v>83</v>
      </c>
      <c r="E497" t="s">
        <v>138</v>
      </c>
      <c r="F497" s="4">
        <v>0.43194444444444496</v>
      </c>
      <c r="G497" s="4">
        <v>0.43217592592592646</v>
      </c>
      <c r="J497">
        <f t="shared" si="6"/>
        <v>39</v>
      </c>
    </row>
    <row r="498" spans="1:10" x14ac:dyDescent="0.25">
      <c r="A498" t="s">
        <v>12</v>
      </c>
      <c r="B498" t="s">
        <v>13</v>
      </c>
      <c r="C498" t="s">
        <v>21</v>
      </c>
      <c r="D498" t="s">
        <v>83</v>
      </c>
      <c r="E498" t="s">
        <v>138</v>
      </c>
      <c r="F498" s="4">
        <v>0.43217592592592646</v>
      </c>
      <c r="G498" s="4">
        <v>0.43240740740740796</v>
      </c>
      <c r="J498">
        <f t="shared" si="6"/>
        <v>41</v>
      </c>
    </row>
    <row r="499" spans="1:10" x14ac:dyDescent="0.25">
      <c r="A499" t="s">
        <v>12</v>
      </c>
      <c r="B499" t="s">
        <v>13</v>
      </c>
      <c r="C499" t="s">
        <v>21</v>
      </c>
      <c r="D499" t="s">
        <v>83</v>
      </c>
      <c r="E499" t="s">
        <v>138</v>
      </c>
      <c r="F499" s="4">
        <v>0.43240740740740796</v>
      </c>
      <c r="G499" s="4">
        <v>0.43263888888888946</v>
      </c>
      <c r="J499">
        <f t="shared" si="6"/>
        <v>43</v>
      </c>
    </row>
    <row r="500" spans="1:10" x14ac:dyDescent="0.25">
      <c r="A500" t="s">
        <v>12</v>
      </c>
      <c r="B500" t="s">
        <v>13</v>
      </c>
      <c r="C500" t="s">
        <v>21</v>
      </c>
      <c r="D500" t="s">
        <v>83</v>
      </c>
      <c r="E500" t="s">
        <v>138</v>
      </c>
      <c r="F500" s="4">
        <v>0.43263888888888946</v>
      </c>
      <c r="G500" s="4">
        <v>0.43287037037037096</v>
      </c>
      <c r="J500">
        <f t="shared" si="6"/>
        <v>45</v>
      </c>
    </row>
    <row r="501" spans="1:10" x14ac:dyDescent="0.25">
      <c r="A501" t="s">
        <v>12</v>
      </c>
      <c r="B501" t="s">
        <v>13</v>
      </c>
      <c r="C501" t="s">
        <v>21</v>
      </c>
      <c r="D501" t="s">
        <v>83</v>
      </c>
      <c r="E501" t="s">
        <v>138</v>
      </c>
      <c r="F501" s="4">
        <v>0.43287037037037096</v>
      </c>
      <c r="G501" s="4">
        <v>0.43310185185185246</v>
      </c>
      <c r="J501">
        <f t="shared" si="6"/>
        <v>47</v>
      </c>
    </row>
    <row r="502" spans="1:10" x14ac:dyDescent="0.25">
      <c r="A502" t="s">
        <v>12</v>
      </c>
      <c r="B502" t="s">
        <v>13</v>
      </c>
      <c r="C502" t="s">
        <v>21</v>
      </c>
      <c r="D502" t="s">
        <v>83</v>
      </c>
      <c r="E502" t="s">
        <v>138</v>
      </c>
      <c r="F502" s="4">
        <v>0.43310185185185246</v>
      </c>
      <c r="G502" s="4">
        <v>0.43333333333333396</v>
      </c>
      <c r="J502">
        <f t="shared" ref="J502:J535" si="7">J501-2</f>
        <v>45</v>
      </c>
    </row>
    <row r="503" spans="1:10" x14ac:dyDescent="0.25">
      <c r="A503" t="s">
        <v>12</v>
      </c>
      <c r="B503" t="s">
        <v>13</v>
      </c>
      <c r="C503" t="s">
        <v>21</v>
      </c>
      <c r="D503" t="s">
        <v>83</v>
      </c>
      <c r="E503" t="s">
        <v>138</v>
      </c>
      <c r="F503" s="4">
        <v>0.43333333333333396</v>
      </c>
      <c r="G503" s="4">
        <v>0.43356481481481546</v>
      </c>
      <c r="J503">
        <f t="shared" si="7"/>
        <v>43</v>
      </c>
    </row>
    <row r="504" spans="1:10" x14ac:dyDescent="0.25">
      <c r="A504" t="s">
        <v>12</v>
      </c>
      <c r="B504" t="s">
        <v>13</v>
      </c>
      <c r="C504" t="s">
        <v>21</v>
      </c>
      <c r="D504" t="s">
        <v>83</v>
      </c>
      <c r="E504" t="s">
        <v>138</v>
      </c>
      <c r="F504" s="4">
        <v>0.43356481481481546</v>
      </c>
      <c r="G504" s="4">
        <v>0.43379629629629696</v>
      </c>
      <c r="J504">
        <f t="shared" si="7"/>
        <v>41</v>
      </c>
    </row>
    <row r="505" spans="1:10" x14ac:dyDescent="0.25">
      <c r="A505" t="s">
        <v>12</v>
      </c>
      <c r="B505" t="s">
        <v>13</v>
      </c>
      <c r="C505" t="s">
        <v>21</v>
      </c>
      <c r="D505" t="s">
        <v>83</v>
      </c>
      <c r="E505" t="s">
        <v>138</v>
      </c>
      <c r="F505" s="4">
        <v>0.43379629629629696</v>
      </c>
      <c r="G505" s="4">
        <v>0.43402777777777846</v>
      </c>
      <c r="J505">
        <f t="shared" si="7"/>
        <v>39</v>
      </c>
    </row>
    <row r="506" spans="1:10" x14ac:dyDescent="0.25">
      <c r="A506" t="s">
        <v>12</v>
      </c>
      <c r="B506" t="s">
        <v>13</v>
      </c>
      <c r="C506" t="s">
        <v>21</v>
      </c>
      <c r="D506" t="s">
        <v>83</v>
      </c>
      <c r="E506" t="s">
        <v>138</v>
      </c>
      <c r="F506" s="4">
        <v>0.43402777777777846</v>
      </c>
      <c r="G506" s="4">
        <v>0.43425925925925996</v>
      </c>
      <c r="J506">
        <f t="shared" si="7"/>
        <v>37</v>
      </c>
    </row>
    <row r="507" spans="1:10" x14ac:dyDescent="0.25">
      <c r="A507" t="s">
        <v>12</v>
      </c>
      <c r="B507" t="s">
        <v>13</v>
      </c>
      <c r="C507" t="s">
        <v>21</v>
      </c>
      <c r="D507" t="s">
        <v>83</v>
      </c>
      <c r="E507" t="s">
        <v>138</v>
      </c>
      <c r="F507" s="4">
        <v>0.43425925925925996</v>
      </c>
      <c r="G507" s="4">
        <v>0.43449074074074145</v>
      </c>
      <c r="J507">
        <f t="shared" si="7"/>
        <v>35</v>
      </c>
    </row>
    <row r="508" spans="1:10" x14ac:dyDescent="0.25">
      <c r="A508" t="s">
        <v>12</v>
      </c>
      <c r="B508" t="s">
        <v>13</v>
      </c>
      <c r="C508" t="s">
        <v>21</v>
      </c>
      <c r="D508" t="s">
        <v>83</v>
      </c>
      <c r="E508" t="s">
        <v>138</v>
      </c>
      <c r="F508" s="4">
        <v>0.43449074074074145</v>
      </c>
      <c r="G508" s="4">
        <v>0.43472222222222295</v>
      </c>
      <c r="J508">
        <f t="shared" si="7"/>
        <v>33</v>
      </c>
    </row>
    <row r="509" spans="1:10" x14ac:dyDescent="0.25">
      <c r="A509" t="s">
        <v>12</v>
      </c>
      <c r="B509" t="s">
        <v>13</v>
      </c>
      <c r="C509" t="s">
        <v>21</v>
      </c>
      <c r="D509" t="s">
        <v>83</v>
      </c>
      <c r="E509" t="s">
        <v>138</v>
      </c>
      <c r="F509" s="4">
        <v>0.43472222222222295</v>
      </c>
      <c r="G509" s="4">
        <v>0.43495370370370445</v>
      </c>
      <c r="J509">
        <f t="shared" si="7"/>
        <v>31</v>
      </c>
    </row>
    <row r="510" spans="1:10" x14ac:dyDescent="0.25">
      <c r="A510" t="s">
        <v>12</v>
      </c>
      <c r="B510" t="s">
        <v>13</v>
      </c>
      <c r="C510" t="s">
        <v>21</v>
      </c>
      <c r="D510" t="s">
        <v>83</v>
      </c>
      <c r="E510" t="s">
        <v>138</v>
      </c>
      <c r="F510" s="4">
        <v>0.43495370370370445</v>
      </c>
      <c r="G510" s="4">
        <v>0.43518518518518595</v>
      </c>
      <c r="J510">
        <f t="shared" si="7"/>
        <v>29</v>
      </c>
    </row>
    <row r="511" spans="1:10" x14ac:dyDescent="0.25">
      <c r="A511" t="s">
        <v>12</v>
      </c>
      <c r="B511" t="s">
        <v>13</v>
      </c>
      <c r="C511" t="s">
        <v>21</v>
      </c>
      <c r="D511" t="s">
        <v>83</v>
      </c>
      <c r="E511" t="s">
        <v>138</v>
      </c>
      <c r="F511" s="4">
        <v>0.43518518518518595</v>
      </c>
      <c r="G511" s="4">
        <v>0.43541666666666745</v>
      </c>
      <c r="J511">
        <f t="shared" si="7"/>
        <v>27</v>
      </c>
    </row>
    <row r="512" spans="1:10" x14ac:dyDescent="0.25">
      <c r="A512" t="s">
        <v>12</v>
      </c>
      <c r="B512" t="s">
        <v>13</v>
      </c>
      <c r="C512" t="s">
        <v>21</v>
      </c>
      <c r="D512" t="s">
        <v>83</v>
      </c>
      <c r="E512" t="s">
        <v>138</v>
      </c>
      <c r="F512" s="4">
        <v>0.43541666666666745</v>
      </c>
      <c r="G512" s="4">
        <v>0.43564814814814895</v>
      </c>
      <c r="J512">
        <f t="shared" si="7"/>
        <v>25</v>
      </c>
    </row>
    <row r="513" spans="1:10" x14ac:dyDescent="0.25">
      <c r="A513" t="s">
        <v>12</v>
      </c>
      <c r="B513" t="s">
        <v>13</v>
      </c>
      <c r="C513" t="s">
        <v>21</v>
      </c>
      <c r="D513" t="s">
        <v>83</v>
      </c>
      <c r="E513" t="s">
        <v>138</v>
      </c>
      <c r="F513" s="4">
        <v>0.43564814814814895</v>
      </c>
      <c r="G513" s="4">
        <v>0.43587962962963045</v>
      </c>
      <c r="J513">
        <f t="shared" si="7"/>
        <v>23</v>
      </c>
    </row>
    <row r="514" spans="1:10" x14ac:dyDescent="0.25">
      <c r="A514" t="s">
        <v>12</v>
      </c>
      <c r="B514" t="s">
        <v>13</v>
      </c>
      <c r="C514" t="s">
        <v>21</v>
      </c>
      <c r="D514" t="s">
        <v>83</v>
      </c>
      <c r="E514" t="s">
        <v>138</v>
      </c>
      <c r="F514" s="4">
        <v>0.43587962962963045</v>
      </c>
      <c r="G514" s="4">
        <v>0.43611111111111195</v>
      </c>
      <c r="J514">
        <f t="shared" si="7"/>
        <v>21</v>
      </c>
    </row>
    <row r="515" spans="1:10" x14ac:dyDescent="0.25">
      <c r="A515" t="s">
        <v>12</v>
      </c>
      <c r="B515" t="s">
        <v>13</v>
      </c>
      <c r="C515" t="s">
        <v>21</v>
      </c>
      <c r="D515" t="s">
        <v>83</v>
      </c>
      <c r="E515" t="s">
        <v>138</v>
      </c>
      <c r="F515" s="4">
        <v>0.43611111111111195</v>
      </c>
      <c r="G515" s="4">
        <v>0.43634259259259345</v>
      </c>
      <c r="J515">
        <f t="shared" si="7"/>
        <v>19</v>
      </c>
    </row>
    <row r="516" spans="1:10" x14ac:dyDescent="0.25">
      <c r="A516" t="s">
        <v>12</v>
      </c>
      <c r="B516" t="s">
        <v>13</v>
      </c>
      <c r="C516" t="s">
        <v>21</v>
      </c>
      <c r="D516" t="s">
        <v>83</v>
      </c>
      <c r="E516" t="s">
        <v>138</v>
      </c>
      <c r="F516" s="4">
        <v>0.43634259259259345</v>
      </c>
      <c r="G516" s="4">
        <v>0.43657407407407495</v>
      </c>
      <c r="J516">
        <f t="shared" si="7"/>
        <v>17</v>
      </c>
    </row>
    <row r="517" spans="1:10" x14ac:dyDescent="0.25">
      <c r="A517" t="s">
        <v>12</v>
      </c>
      <c r="B517" t="s">
        <v>13</v>
      </c>
      <c r="C517" t="s">
        <v>21</v>
      </c>
      <c r="D517" t="s">
        <v>83</v>
      </c>
      <c r="E517" t="s">
        <v>138</v>
      </c>
      <c r="F517" s="4">
        <v>0.43657407407407495</v>
      </c>
      <c r="G517" s="4">
        <v>0.43680555555555645</v>
      </c>
      <c r="J517">
        <f t="shared" si="7"/>
        <v>15</v>
      </c>
    </row>
    <row r="518" spans="1:10" x14ac:dyDescent="0.25">
      <c r="A518" t="s">
        <v>12</v>
      </c>
      <c r="B518" t="s">
        <v>13</v>
      </c>
      <c r="C518" t="s">
        <v>21</v>
      </c>
      <c r="D518" t="s">
        <v>83</v>
      </c>
      <c r="E518" t="s">
        <v>138</v>
      </c>
      <c r="F518" s="4">
        <v>0.43680555555555645</v>
      </c>
      <c r="G518" s="4">
        <v>0.43703703703703795</v>
      </c>
      <c r="J518">
        <f t="shared" si="7"/>
        <v>13</v>
      </c>
    </row>
    <row r="519" spans="1:10" x14ac:dyDescent="0.25">
      <c r="A519" t="s">
        <v>12</v>
      </c>
      <c r="B519" t="s">
        <v>13</v>
      </c>
      <c r="C519" t="s">
        <v>21</v>
      </c>
      <c r="D519" t="s">
        <v>83</v>
      </c>
      <c r="E519" t="s">
        <v>138</v>
      </c>
      <c r="F519" s="4">
        <v>0.43703703703703795</v>
      </c>
      <c r="G519" s="4">
        <v>0.43726851851851944</v>
      </c>
      <c r="J519">
        <f t="shared" si="7"/>
        <v>11</v>
      </c>
    </row>
    <row r="520" spans="1:10" x14ac:dyDescent="0.25">
      <c r="A520" t="s">
        <v>12</v>
      </c>
      <c r="B520" t="s">
        <v>13</v>
      </c>
      <c r="C520" t="s">
        <v>21</v>
      </c>
      <c r="D520" t="s">
        <v>83</v>
      </c>
      <c r="E520" t="s">
        <v>138</v>
      </c>
      <c r="F520" s="4">
        <v>0.43726851851851944</v>
      </c>
      <c r="G520" s="4">
        <v>0.43750000000000094</v>
      </c>
      <c r="J520">
        <f t="shared" si="7"/>
        <v>9</v>
      </c>
    </row>
    <row r="521" spans="1:10" x14ac:dyDescent="0.25">
      <c r="A521" t="s">
        <v>12</v>
      </c>
      <c r="B521" t="s">
        <v>13</v>
      </c>
      <c r="C521" t="s">
        <v>21</v>
      </c>
      <c r="D521" t="s">
        <v>83</v>
      </c>
      <c r="E521" t="s">
        <v>138</v>
      </c>
      <c r="F521" s="4">
        <v>0.43750000000000094</v>
      </c>
      <c r="G521" s="4">
        <v>0.43773148148148244</v>
      </c>
      <c r="J521">
        <f t="shared" si="7"/>
        <v>7</v>
      </c>
    </row>
    <row r="522" spans="1:10" x14ac:dyDescent="0.25">
      <c r="A522" t="s">
        <v>12</v>
      </c>
      <c r="B522" t="s">
        <v>13</v>
      </c>
      <c r="C522" t="s">
        <v>21</v>
      </c>
      <c r="D522" t="s">
        <v>83</v>
      </c>
      <c r="E522" t="s">
        <v>138</v>
      </c>
      <c r="F522" s="4">
        <v>0.43773148148148244</v>
      </c>
      <c r="G522" s="4">
        <v>0.43796296296296394</v>
      </c>
      <c r="J522">
        <f t="shared" si="7"/>
        <v>5</v>
      </c>
    </row>
    <row r="523" spans="1:10" x14ac:dyDescent="0.25">
      <c r="A523" t="s">
        <v>12</v>
      </c>
      <c r="B523" t="s">
        <v>13</v>
      </c>
      <c r="C523" t="s">
        <v>21</v>
      </c>
      <c r="D523" t="s">
        <v>83</v>
      </c>
      <c r="E523" t="s">
        <v>138</v>
      </c>
      <c r="F523" s="4">
        <v>0.43796296296296394</v>
      </c>
      <c r="G523" s="4">
        <v>0.43819444444444544</v>
      </c>
      <c r="J523">
        <f t="shared" si="7"/>
        <v>3</v>
      </c>
    </row>
    <row r="524" spans="1:10" x14ac:dyDescent="0.25">
      <c r="A524" t="s">
        <v>12</v>
      </c>
      <c r="B524" t="s">
        <v>13</v>
      </c>
      <c r="C524" t="s">
        <v>21</v>
      </c>
      <c r="D524" t="s">
        <v>83</v>
      </c>
      <c r="E524" t="s">
        <v>138</v>
      </c>
      <c r="F524" s="4">
        <v>0.43819444444444544</v>
      </c>
      <c r="G524" s="4">
        <v>0.43842592592592694</v>
      </c>
      <c r="J524">
        <f t="shared" si="7"/>
        <v>1</v>
      </c>
    </row>
    <row r="525" spans="1:10" x14ac:dyDescent="0.25">
      <c r="A525" t="s">
        <v>12</v>
      </c>
      <c r="B525" t="s">
        <v>13</v>
      </c>
      <c r="C525" t="s">
        <v>21</v>
      </c>
      <c r="D525" t="s">
        <v>83</v>
      </c>
      <c r="E525" t="s">
        <v>138</v>
      </c>
      <c r="F525" s="4">
        <v>0.43842592592592694</v>
      </c>
      <c r="G525" s="4">
        <v>0.43865740740740844</v>
      </c>
      <c r="J525">
        <f t="shared" si="7"/>
        <v>-1</v>
      </c>
    </row>
    <row r="526" spans="1:10" x14ac:dyDescent="0.25">
      <c r="A526" t="s">
        <v>12</v>
      </c>
      <c r="B526" t="s">
        <v>13</v>
      </c>
      <c r="C526" t="s">
        <v>21</v>
      </c>
      <c r="D526" t="s">
        <v>83</v>
      </c>
      <c r="E526" t="s">
        <v>138</v>
      </c>
      <c r="F526" s="4">
        <v>0.43865740740740844</v>
      </c>
      <c r="G526" s="4">
        <v>0.43888888888888994</v>
      </c>
      <c r="J526">
        <f t="shared" si="7"/>
        <v>-3</v>
      </c>
    </row>
    <row r="527" spans="1:10" x14ac:dyDescent="0.25">
      <c r="A527" t="s">
        <v>12</v>
      </c>
      <c r="B527" t="s">
        <v>13</v>
      </c>
      <c r="C527" t="s">
        <v>21</v>
      </c>
      <c r="D527" t="s">
        <v>83</v>
      </c>
      <c r="E527" t="s">
        <v>138</v>
      </c>
      <c r="F527" s="4">
        <v>0.43888888888888994</v>
      </c>
      <c r="G527" s="4">
        <v>0.43912037037037144</v>
      </c>
      <c r="J527">
        <f t="shared" si="7"/>
        <v>-5</v>
      </c>
    </row>
    <row r="528" spans="1:10" x14ac:dyDescent="0.25">
      <c r="A528" t="s">
        <v>12</v>
      </c>
      <c r="B528" t="s">
        <v>13</v>
      </c>
      <c r="C528" t="s">
        <v>21</v>
      </c>
      <c r="D528" t="s">
        <v>83</v>
      </c>
      <c r="E528" t="s">
        <v>138</v>
      </c>
      <c r="F528" s="4">
        <v>0.43912037037037144</v>
      </c>
      <c r="G528" s="4">
        <v>0.43935185185185294</v>
      </c>
      <c r="J528">
        <f t="shared" si="7"/>
        <v>-7</v>
      </c>
    </row>
    <row r="529" spans="1:11" x14ac:dyDescent="0.25">
      <c r="A529" t="s">
        <v>12</v>
      </c>
      <c r="B529" t="s">
        <v>13</v>
      </c>
      <c r="C529" t="s">
        <v>21</v>
      </c>
      <c r="D529" t="s">
        <v>83</v>
      </c>
      <c r="E529" t="s">
        <v>138</v>
      </c>
      <c r="F529" s="4">
        <v>0.43935185185185294</v>
      </c>
      <c r="G529" s="4">
        <v>0.43958333333333444</v>
      </c>
      <c r="J529">
        <f t="shared" si="7"/>
        <v>-9</v>
      </c>
    </row>
    <row r="530" spans="1:11" x14ac:dyDescent="0.25">
      <c r="A530" t="s">
        <v>12</v>
      </c>
      <c r="B530" t="s">
        <v>13</v>
      </c>
      <c r="C530" t="s">
        <v>21</v>
      </c>
      <c r="D530" t="s">
        <v>83</v>
      </c>
      <c r="E530" t="s">
        <v>138</v>
      </c>
      <c r="F530" s="4">
        <v>0.43958333333333444</v>
      </c>
      <c r="G530" s="4">
        <v>0.43981481481481594</v>
      </c>
      <c r="J530">
        <f t="shared" si="7"/>
        <v>-11</v>
      </c>
    </row>
    <row r="531" spans="1:11" x14ac:dyDescent="0.25">
      <c r="A531" t="s">
        <v>12</v>
      </c>
      <c r="B531" t="s">
        <v>13</v>
      </c>
      <c r="C531" t="s">
        <v>21</v>
      </c>
      <c r="D531" t="s">
        <v>83</v>
      </c>
      <c r="E531" t="s">
        <v>138</v>
      </c>
      <c r="F531" s="4">
        <v>0.43981481481481594</v>
      </c>
      <c r="G531" s="4">
        <v>0.44004629629629743</v>
      </c>
      <c r="J531">
        <f t="shared" si="7"/>
        <v>-13</v>
      </c>
    </row>
    <row r="532" spans="1:11" x14ac:dyDescent="0.25">
      <c r="A532" t="s">
        <v>12</v>
      </c>
      <c r="B532" t="s">
        <v>13</v>
      </c>
      <c r="C532" t="s">
        <v>21</v>
      </c>
      <c r="D532" t="s">
        <v>83</v>
      </c>
      <c r="E532" t="s">
        <v>138</v>
      </c>
      <c r="F532" s="4">
        <v>0.44004629629629743</v>
      </c>
      <c r="G532" s="4">
        <v>0.44027777777777893</v>
      </c>
      <c r="J532">
        <f t="shared" si="7"/>
        <v>-15</v>
      </c>
    </row>
    <row r="533" spans="1:11" x14ac:dyDescent="0.25">
      <c r="A533" t="s">
        <v>12</v>
      </c>
      <c r="B533" t="s">
        <v>13</v>
      </c>
      <c r="C533" t="s">
        <v>21</v>
      </c>
      <c r="D533" t="s">
        <v>83</v>
      </c>
      <c r="E533" t="s">
        <v>138</v>
      </c>
      <c r="F533" s="4">
        <v>0.44027777777777893</v>
      </c>
      <c r="G533" s="4">
        <v>0.44050925925926043</v>
      </c>
      <c r="J533">
        <f t="shared" si="7"/>
        <v>-17</v>
      </c>
    </row>
    <row r="534" spans="1:11" x14ac:dyDescent="0.25">
      <c r="A534" t="s">
        <v>12</v>
      </c>
      <c r="B534" t="s">
        <v>13</v>
      </c>
      <c r="C534" t="s">
        <v>21</v>
      </c>
      <c r="D534" t="s">
        <v>83</v>
      </c>
      <c r="E534" t="s">
        <v>138</v>
      </c>
      <c r="F534" s="4">
        <v>0.44050925925926043</v>
      </c>
      <c r="G534" s="4">
        <v>0.44074074074074193</v>
      </c>
      <c r="J534">
        <f t="shared" si="7"/>
        <v>-19</v>
      </c>
    </row>
    <row r="535" spans="1:11" x14ac:dyDescent="0.25">
      <c r="A535" t="s">
        <v>12</v>
      </c>
      <c r="B535" t="s">
        <v>13</v>
      </c>
      <c r="C535" t="s">
        <v>21</v>
      </c>
      <c r="D535" t="s">
        <v>83</v>
      </c>
      <c r="E535" t="s">
        <v>138</v>
      </c>
      <c r="F535" s="4">
        <v>0.44074074074074193</v>
      </c>
      <c r="G535" s="4">
        <v>0.44097222222222343</v>
      </c>
      <c r="J535">
        <f t="shared" si="7"/>
        <v>-21</v>
      </c>
    </row>
    <row r="536" spans="1:11" x14ac:dyDescent="0.25">
      <c r="A536" t="s">
        <v>12</v>
      </c>
      <c r="B536" t="s">
        <v>13</v>
      </c>
      <c r="C536" t="s">
        <v>21</v>
      </c>
      <c r="D536" t="s">
        <v>83</v>
      </c>
      <c r="E536" t="s">
        <v>138</v>
      </c>
      <c r="F536" s="4">
        <v>0.44097222222222343</v>
      </c>
      <c r="G536" s="4" t="s">
        <v>218</v>
      </c>
      <c r="J536">
        <v>-23</v>
      </c>
    </row>
    <row r="537" spans="1:11" x14ac:dyDescent="0.25">
      <c r="A537" t="s">
        <v>12</v>
      </c>
      <c r="B537" t="s">
        <v>13</v>
      </c>
      <c r="C537" t="s">
        <v>74</v>
      </c>
      <c r="D537" t="s">
        <v>132</v>
      </c>
      <c r="E537" t="s">
        <v>138</v>
      </c>
      <c r="F537" s="4">
        <v>0.45155092592592594</v>
      </c>
      <c r="G537" s="4" t="s">
        <v>219</v>
      </c>
      <c r="H537" t="s">
        <v>623</v>
      </c>
      <c r="K537">
        <v>25</v>
      </c>
    </row>
    <row r="538" spans="1:11" x14ac:dyDescent="0.25">
      <c r="A538" t="s">
        <v>12</v>
      </c>
      <c r="B538" t="s">
        <v>13</v>
      </c>
      <c r="C538" t="s">
        <v>75</v>
      </c>
      <c r="D538" t="s">
        <v>133</v>
      </c>
      <c r="E538" t="s">
        <v>138</v>
      </c>
      <c r="F538" s="4">
        <v>0.47931712962962963</v>
      </c>
      <c r="G538" s="4">
        <v>0.49303240740740739</v>
      </c>
      <c r="H538" t="s">
        <v>623</v>
      </c>
      <c r="K538">
        <v>25</v>
      </c>
    </row>
    <row r="539" spans="1:11" x14ac:dyDescent="0.25">
      <c r="A539" t="s">
        <v>12</v>
      </c>
      <c r="B539" t="s">
        <v>13</v>
      </c>
      <c r="C539" t="s">
        <v>59</v>
      </c>
      <c r="D539" t="s">
        <v>119</v>
      </c>
      <c r="E539" t="s">
        <v>138</v>
      </c>
      <c r="F539" s="4">
        <v>0.50015046296296295</v>
      </c>
      <c r="G539" s="4" t="s">
        <v>220</v>
      </c>
      <c r="H539" t="s">
        <v>670</v>
      </c>
      <c r="K539">
        <v>15</v>
      </c>
    </row>
    <row r="540" spans="1:11" x14ac:dyDescent="0.25">
      <c r="A540" t="s">
        <v>12</v>
      </c>
      <c r="B540" t="s">
        <v>13</v>
      </c>
      <c r="C540" t="s">
        <v>66</v>
      </c>
      <c r="D540" t="s">
        <v>125</v>
      </c>
      <c r="E540" t="s">
        <v>138</v>
      </c>
      <c r="F540" s="4">
        <v>0.52104166666666663</v>
      </c>
      <c r="G540" s="4" t="s">
        <v>221</v>
      </c>
      <c r="K540">
        <v>15</v>
      </c>
    </row>
    <row r="541" spans="1:11" x14ac:dyDescent="0.25">
      <c r="A541" t="s">
        <v>12</v>
      </c>
      <c r="B541" t="s">
        <v>13</v>
      </c>
      <c r="C541" t="s">
        <v>73</v>
      </c>
      <c r="D541" t="s">
        <v>671</v>
      </c>
      <c r="E541" t="s">
        <v>138</v>
      </c>
      <c r="F541" s="4">
        <v>0.53481481481481485</v>
      </c>
      <c r="G541" s="4" t="s">
        <v>222</v>
      </c>
      <c r="H541" t="s">
        <v>671</v>
      </c>
      <c r="K541">
        <v>25</v>
      </c>
    </row>
  </sheetData>
  <phoneticPr fontId="2" type="noConversion"/>
  <pageMargins left="0.7" right="0.7" top="0.75" bottom="0.75" header="0.3" footer="0.3"/>
  <ignoredErrors>
    <ignoredError sqref="B199:B213 B215:C339 B385:C390 B392:C452 B341:C383" numberStoredAsText="1"/>
    <ignoredError sqref="C199:C213" twoDigitTextYear="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0"/>
  <sheetViews>
    <sheetView workbookViewId="0">
      <selection activeCell="H23" sqref="H23"/>
    </sheetView>
  </sheetViews>
  <sheetFormatPr baseColWidth="10" defaultColWidth="9.140625" defaultRowHeight="15" x14ac:dyDescent="0.25"/>
  <cols>
    <col min="1" max="1" width="12.5703125" customWidth="1"/>
    <col min="2" max="2" width="9.42578125" customWidth="1"/>
    <col min="3" max="3" width="10.7109375" customWidth="1"/>
    <col min="4" max="4" width="72.7109375" bestFit="1" customWidth="1"/>
    <col min="5" max="5" width="10.42578125" bestFit="1" customWidth="1"/>
    <col min="6" max="6" width="22.42578125" customWidth="1"/>
    <col min="7" max="7" width="13.140625" customWidth="1"/>
    <col min="8" max="8" width="117.5703125" customWidth="1"/>
    <col min="9" max="9" width="21" customWidth="1"/>
    <col min="10" max="12" width="23" customWidth="1"/>
    <col min="13" max="13" width="24.85546875" customWidth="1"/>
  </cols>
  <sheetData>
    <row r="1" spans="1:13" s="2" customFormat="1" x14ac:dyDescent="0.25">
      <c r="A1" s="1" t="s">
        <v>0</v>
      </c>
      <c r="B1" s="1" t="s">
        <v>1</v>
      </c>
      <c r="C1" s="1" t="s">
        <v>2</v>
      </c>
      <c r="D1" s="1" t="s">
        <v>3</v>
      </c>
      <c r="E1" s="1" t="s">
        <v>4</v>
      </c>
      <c r="F1" s="1" t="s">
        <v>5</v>
      </c>
      <c r="G1" s="1" t="s">
        <v>6</v>
      </c>
      <c r="H1" s="1" t="s">
        <v>7</v>
      </c>
      <c r="I1" s="1" t="s">
        <v>8</v>
      </c>
      <c r="J1" s="1" t="s">
        <v>9</v>
      </c>
      <c r="K1" s="1" t="s">
        <v>10</v>
      </c>
      <c r="L1" s="1" t="s">
        <v>11</v>
      </c>
      <c r="M1" s="2" t="s">
        <v>677</v>
      </c>
    </row>
    <row r="2" spans="1:13" x14ac:dyDescent="0.25">
      <c r="A2" t="s">
        <v>644</v>
      </c>
      <c r="B2">
        <v>2</v>
      </c>
      <c r="C2" t="s">
        <v>223</v>
      </c>
      <c r="D2" t="s">
        <v>262</v>
      </c>
      <c r="E2" t="s">
        <v>134</v>
      </c>
      <c r="F2" t="s">
        <v>297</v>
      </c>
      <c r="G2" t="s">
        <v>351</v>
      </c>
    </row>
    <row r="3" spans="1:13" x14ac:dyDescent="0.25">
      <c r="A3" t="s">
        <v>644</v>
      </c>
      <c r="B3">
        <v>2</v>
      </c>
      <c r="C3" t="s">
        <v>224</v>
      </c>
      <c r="D3" t="s">
        <v>263</v>
      </c>
      <c r="E3" t="s">
        <v>134</v>
      </c>
      <c r="F3" t="s">
        <v>298</v>
      </c>
      <c r="G3" t="s">
        <v>352</v>
      </c>
    </row>
    <row r="4" spans="1:13" x14ac:dyDescent="0.25">
      <c r="A4" t="s">
        <v>644</v>
      </c>
      <c r="B4">
        <v>2</v>
      </c>
      <c r="C4" t="s">
        <v>225</v>
      </c>
      <c r="D4" t="s">
        <v>264</v>
      </c>
      <c r="E4" t="s">
        <v>134</v>
      </c>
      <c r="F4" t="s">
        <v>299</v>
      </c>
      <c r="G4" t="s">
        <v>353</v>
      </c>
      <c r="H4" t="s">
        <v>412</v>
      </c>
    </row>
    <row r="5" spans="1:13" x14ac:dyDescent="0.25">
      <c r="A5" t="s">
        <v>644</v>
      </c>
      <c r="B5">
        <v>2</v>
      </c>
      <c r="C5" t="s">
        <v>226</v>
      </c>
      <c r="D5" t="s">
        <v>265</v>
      </c>
      <c r="E5" t="s">
        <v>134</v>
      </c>
      <c r="F5" t="s">
        <v>300</v>
      </c>
      <c r="G5" t="s">
        <v>354</v>
      </c>
    </row>
    <row r="6" spans="1:13" x14ac:dyDescent="0.25">
      <c r="A6" t="s">
        <v>644</v>
      </c>
      <c r="B6">
        <v>2</v>
      </c>
      <c r="C6" t="s">
        <v>227</v>
      </c>
      <c r="D6" t="s">
        <v>266</v>
      </c>
      <c r="E6" t="s">
        <v>134</v>
      </c>
      <c r="F6" t="s">
        <v>301</v>
      </c>
      <c r="G6" t="s">
        <v>355</v>
      </c>
    </row>
    <row r="7" spans="1:13" x14ac:dyDescent="0.25">
      <c r="A7" t="s">
        <v>644</v>
      </c>
      <c r="B7">
        <v>2</v>
      </c>
      <c r="C7" t="s">
        <v>228</v>
      </c>
      <c r="D7" t="s">
        <v>267</v>
      </c>
      <c r="E7" t="s">
        <v>134</v>
      </c>
      <c r="F7" t="s">
        <v>302</v>
      </c>
      <c r="G7" t="s">
        <v>356</v>
      </c>
    </row>
    <row r="8" spans="1:13" x14ac:dyDescent="0.25">
      <c r="A8" t="s">
        <v>644</v>
      </c>
      <c r="B8">
        <v>2</v>
      </c>
      <c r="C8" t="s">
        <v>229</v>
      </c>
      <c r="D8" t="s">
        <v>268</v>
      </c>
      <c r="E8" t="s">
        <v>134</v>
      </c>
      <c r="F8" t="s">
        <v>303</v>
      </c>
      <c r="G8" t="s">
        <v>357</v>
      </c>
    </row>
    <row r="9" spans="1:13" x14ac:dyDescent="0.25">
      <c r="A9" t="s">
        <v>644</v>
      </c>
      <c r="B9">
        <v>2</v>
      </c>
      <c r="C9" t="s">
        <v>230</v>
      </c>
      <c r="D9" t="s">
        <v>269</v>
      </c>
      <c r="E9" t="s">
        <v>134</v>
      </c>
      <c r="F9" t="s">
        <v>304</v>
      </c>
      <c r="G9" t="s">
        <v>338</v>
      </c>
    </row>
    <row r="10" spans="1:13" x14ac:dyDescent="0.25">
      <c r="A10" t="s">
        <v>644</v>
      </c>
      <c r="B10">
        <v>2</v>
      </c>
      <c r="C10" t="s">
        <v>231</v>
      </c>
      <c r="D10" t="s">
        <v>270</v>
      </c>
      <c r="E10" t="s">
        <v>134</v>
      </c>
      <c r="F10" t="s">
        <v>305</v>
      </c>
      <c r="G10" t="s">
        <v>358</v>
      </c>
      <c r="H10" t="s">
        <v>413</v>
      </c>
    </row>
    <row r="11" spans="1:13" x14ac:dyDescent="0.25">
      <c r="A11" t="s">
        <v>644</v>
      </c>
      <c r="B11">
        <v>2</v>
      </c>
      <c r="C11" t="s">
        <v>232</v>
      </c>
      <c r="D11" t="s">
        <v>271</v>
      </c>
      <c r="E11" t="s">
        <v>134</v>
      </c>
      <c r="F11" t="s">
        <v>306</v>
      </c>
      <c r="G11" t="s">
        <v>161</v>
      </c>
    </row>
    <row r="12" spans="1:13" x14ac:dyDescent="0.25">
      <c r="A12" t="s">
        <v>644</v>
      </c>
      <c r="B12">
        <v>2</v>
      </c>
      <c r="C12" t="s">
        <v>233</v>
      </c>
      <c r="D12" t="s">
        <v>272</v>
      </c>
      <c r="E12" t="s">
        <v>134</v>
      </c>
      <c r="F12" t="s">
        <v>307</v>
      </c>
      <c r="G12" t="s">
        <v>359</v>
      </c>
    </row>
    <row r="13" spans="1:13" x14ac:dyDescent="0.25">
      <c r="A13" t="s">
        <v>644</v>
      </c>
      <c r="B13">
        <v>2</v>
      </c>
      <c r="C13" t="s">
        <v>234</v>
      </c>
      <c r="D13" t="s">
        <v>273</v>
      </c>
      <c r="E13" t="s">
        <v>134</v>
      </c>
      <c r="F13" t="s">
        <v>308</v>
      </c>
      <c r="G13" t="s">
        <v>360</v>
      </c>
    </row>
    <row r="14" spans="1:13" x14ac:dyDescent="0.25">
      <c r="A14" t="s">
        <v>644</v>
      </c>
      <c r="B14">
        <v>2</v>
      </c>
      <c r="C14" t="s">
        <v>235</v>
      </c>
      <c r="D14" t="s">
        <v>274</v>
      </c>
      <c r="E14" t="s">
        <v>134</v>
      </c>
      <c r="F14" t="s">
        <v>309</v>
      </c>
      <c r="G14" t="s">
        <v>361</v>
      </c>
    </row>
    <row r="15" spans="1:13" x14ac:dyDescent="0.25">
      <c r="A15" t="s">
        <v>644</v>
      </c>
      <c r="B15">
        <v>2</v>
      </c>
      <c r="C15" t="s">
        <v>236</v>
      </c>
      <c r="D15" t="s">
        <v>275</v>
      </c>
      <c r="E15" t="s">
        <v>134</v>
      </c>
      <c r="F15" t="s">
        <v>310</v>
      </c>
      <c r="G15" t="s">
        <v>362</v>
      </c>
    </row>
    <row r="16" spans="1:13" x14ac:dyDescent="0.25">
      <c r="A16" t="s">
        <v>644</v>
      </c>
      <c r="B16">
        <v>2</v>
      </c>
      <c r="C16" t="s">
        <v>237</v>
      </c>
      <c r="D16" t="s">
        <v>276</v>
      </c>
      <c r="E16" t="s">
        <v>134</v>
      </c>
      <c r="F16" t="s">
        <v>311</v>
      </c>
      <c r="G16" t="s">
        <v>363</v>
      </c>
    </row>
    <row r="18" spans="1:8" x14ac:dyDescent="0.25">
      <c r="A18" t="s">
        <v>644</v>
      </c>
      <c r="B18">
        <v>2</v>
      </c>
      <c r="C18" t="s">
        <v>238</v>
      </c>
      <c r="D18" t="s">
        <v>277</v>
      </c>
      <c r="E18" t="s">
        <v>135</v>
      </c>
      <c r="F18" t="s">
        <v>312</v>
      </c>
      <c r="G18" t="s">
        <v>364</v>
      </c>
      <c r="H18" t="s">
        <v>414</v>
      </c>
    </row>
    <row r="19" spans="1:8" x14ac:dyDescent="0.25">
      <c r="A19" t="s">
        <v>644</v>
      </c>
      <c r="B19">
        <v>2</v>
      </c>
      <c r="C19" t="s">
        <v>239</v>
      </c>
      <c r="D19" t="s">
        <v>278</v>
      </c>
      <c r="E19" t="s">
        <v>135</v>
      </c>
      <c r="F19" t="s">
        <v>313</v>
      </c>
      <c r="G19" t="s">
        <v>365</v>
      </c>
      <c r="H19" t="s">
        <v>415</v>
      </c>
    </row>
    <row r="20" spans="1:8" x14ac:dyDescent="0.25">
      <c r="A20" t="s">
        <v>644</v>
      </c>
      <c r="B20">
        <v>2</v>
      </c>
      <c r="C20" t="s">
        <v>240</v>
      </c>
      <c r="D20" t="s">
        <v>279</v>
      </c>
      <c r="E20" t="s">
        <v>135</v>
      </c>
      <c r="F20" t="s">
        <v>314</v>
      </c>
      <c r="G20" t="s">
        <v>314</v>
      </c>
      <c r="H20" t="s">
        <v>416</v>
      </c>
    </row>
    <row r="21" spans="1:8" x14ac:dyDescent="0.25">
      <c r="A21" t="s">
        <v>644</v>
      </c>
      <c r="B21">
        <v>2</v>
      </c>
      <c r="C21" t="s">
        <v>240</v>
      </c>
      <c r="D21" t="s">
        <v>279</v>
      </c>
      <c r="E21" t="s">
        <v>135</v>
      </c>
      <c r="F21" t="s">
        <v>315</v>
      </c>
      <c r="G21" t="s">
        <v>366</v>
      </c>
    </row>
    <row r="22" spans="1:8" x14ac:dyDescent="0.25">
      <c r="A22" t="s">
        <v>644</v>
      </c>
      <c r="B22">
        <v>2</v>
      </c>
      <c r="C22" t="s">
        <v>241</v>
      </c>
      <c r="D22" t="s">
        <v>280</v>
      </c>
      <c r="E22" t="s">
        <v>135</v>
      </c>
      <c r="F22" t="s">
        <v>316</v>
      </c>
      <c r="G22" t="s">
        <v>367</v>
      </c>
    </row>
    <row r="23" spans="1:8" x14ac:dyDescent="0.25">
      <c r="A23" t="s">
        <v>644</v>
      </c>
      <c r="B23">
        <v>2</v>
      </c>
      <c r="C23" t="s">
        <v>242</v>
      </c>
      <c r="D23" t="s">
        <v>281</v>
      </c>
      <c r="E23" t="s">
        <v>135</v>
      </c>
      <c r="F23" t="s">
        <v>317</v>
      </c>
      <c r="G23" t="s">
        <v>368</v>
      </c>
    </row>
    <row r="24" spans="1:8" x14ac:dyDescent="0.25">
      <c r="A24" t="s">
        <v>644</v>
      </c>
      <c r="B24">
        <v>2</v>
      </c>
      <c r="C24" t="s">
        <v>243</v>
      </c>
      <c r="D24" t="s">
        <v>282</v>
      </c>
      <c r="E24" t="s">
        <v>135</v>
      </c>
      <c r="F24" t="s">
        <v>318</v>
      </c>
      <c r="G24" t="s">
        <v>369</v>
      </c>
    </row>
    <row r="25" spans="1:8" x14ac:dyDescent="0.25">
      <c r="A25" t="s">
        <v>644</v>
      </c>
      <c r="B25">
        <v>2</v>
      </c>
      <c r="C25" t="s">
        <v>244</v>
      </c>
      <c r="D25" t="s">
        <v>283</v>
      </c>
      <c r="E25" t="s">
        <v>135</v>
      </c>
      <c r="F25" t="s">
        <v>319</v>
      </c>
      <c r="G25" t="s">
        <v>370</v>
      </c>
    </row>
    <row r="26" spans="1:8" x14ac:dyDescent="0.25">
      <c r="A26" t="s">
        <v>644</v>
      </c>
      <c r="B26">
        <v>2</v>
      </c>
      <c r="C26" t="s">
        <v>245</v>
      </c>
      <c r="D26" t="s">
        <v>284</v>
      </c>
      <c r="E26" t="s">
        <v>135</v>
      </c>
      <c r="F26" t="s">
        <v>320</v>
      </c>
      <c r="G26" t="s">
        <v>371</v>
      </c>
    </row>
    <row r="27" spans="1:8" x14ac:dyDescent="0.25">
      <c r="A27" t="s">
        <v>644</v>
      </c>
      <c r="B27">
        <v>2</v>
      </c>
      <c r="C27" t="s">
        <v>246</v>
      </c>
      <c r="D27" t="s">
        <v>285</v>
      </c>
      <c r="E27" t="s">
        <v>135</v>
      </c>
      <c r="F27" t="s">
        <v>321</v>
      </c>
      <c r="G27" t="s">
        <v>372</v>
      </c>
    </row>
    <row r="28" spans="1:8" x14ac:dyDescent="0.25">
      <c r="A28" t="s">
        <v>644</v>
      </c>
      <c r="B28">
        <v>2</v>
      </c>
      <c r="C28" t="s">
        <v>247</v>
      </c>
      <c r="D28" t="s">
        <v>286</v>
      </c>
      <c r="E28" t="s">
        <v>135</v>
      </c>
      <c r="F28" t="s">
        <v>322</v>
      </c>
      <c r="G28" t="s">
        <v>373</v>
      </c>
    </row>
    <row r="29" spans="1:8" x14ac:dyDescent="0.25">
      <c r="A29" t="s">
        <v>644</v>
      </c>
      <c r="B29">
        <v>2</v>
      </c>
      <c r="C29" t="s">
        <v>248</v>
      </c>
      <c r="D29" t="s">
        <v>287</v>
      </c>
      <c r="E29" t="s">
        <v>135</v>
      </c>
      <c r="F29" t="s">
        <v>323</v>
      </c>
      <c r="G29" t="s">
        <v>374</v>
      </c>
    </row>
    <row r="30" spans="1:8" x14ac:dyDescent="0.25">
      <c r="A30" t="s">
        <v>644</v>
      </c>
      <c r="B30">
        <v>2</v>
      </c>
      <c r="C30" t="s">
        <v>249</v>
      </c>
      <c r="D30" t="s">
        <v>288</v>
      </c>
      <c r="E30" t="s">
        <v>135</v>
      </c>
      <c r="F30" t="s">
        <v>324</v>
      </c>
      <c r="G30" t="s">
        <v>375</v>
      </c>
    </row>
    <row r="31" spans="1:8" x14ac:dyDescent="0.25">
      <c r="A31" t="s">
        <v>644</v>
      </c>
      <c r="B31">
        <v>2</v>
      </c>
      <c r="C31" t="s">
        <v>250</v>
      </c>
      <c r="D31" t="s">
        <v>289</v>
      </c>
      <c r="E31" t="s">
        <v>135</v>
      </c>
      <c r="F31" t="s">
        <v>325</v>
      </c>
      <c r="G31" t="s">
        <v>376</v>
      </c>
      <c r="H31" t="s">
        <v>417</v>
      </c>
    </row>
    <row r="32" spans="1:8" x14ac:dyDescent="0.25">
      <c r="A32" t="s">
        <v>644</v>
      </c>
      <c r="B32">
        <v>2</v>
      </c>
      <c r="C32" t="s">
        <v>251</v>
      </c>
      <c r="D32" t="s">
        <v>290</v>
      </c>
      <c r="E32" t="s">
        <v>135</v>
      </c>
      <c r="F32" t="s">
        <v>326</v>
      </c>
      <c r="G32" t="s">
        <v>377</v>
      </c>
    </row>
    <row r="33" spans="1:8" x14ac:dyDescent="0.25">
      <c r="A33" t="s">
        <v>644</v>
      </c>
      <c r="B33">
        <v>2</v>
      </c>
      <c r="C33" t="s">
        <v>252</v>
      </c>
      <c r="D33" t="s">
        <v>291</v>
      </c>
      <c r="E33" t="s">
        <v>135</v>
      </c>
      <c r="F33" t="s">
        <v>327</v>
      </c>
      <c r="G33" t="s">
        <v>378</v>
      </c>
    </row>
    <row r="34" spans="1:8" x14ac:dyDescent="0.25">
      <c r="A34" t="s">
        <v>644</v>
      </c>
      <c r="B34">
        <v>2</v>
      </c>
      <c r="C34" t="s">
        <v>253</v>
      </c>
      <c r="D34" t="s">
        <v>292</v>
      </c>
      <c r="E34" t="s">
        <v>135</v>
      </c>
      <c r="F34" t="s">
        <v>328</v>
      </c>
      <c r="G34" t="s">
        <v>379</v>
      </c>
      <c r="H34" t="s">
        <v>418</v>
      </c>
    </row>
    <row r="35" spans="1:8" x14ac:dyDescent="0.25">
      <c r="A35" t="s">
        <v>644</v>
      </c>
      <c r="B35">
        <v>2</v>
      </c>
      <c r="C35" t="s">
        <v>254</v>
      </c>
      <c r="D35" t="s">
        <v>292</v>
      </c>
      <c r="E35" t="s">
        <v>135</v>
      </c>
      <c r="F35" t="s">
        <v>329</v>
      </c>
      <c r="G35" t="s">
        <v>380</v>
      </c>
      <c r="H35" t="s">
        <v>419</v>
      </c>
    </row>
    <row r="36" spans="1:8" x14ac:dyDescent="0.25">
      <c r="A36" t="s">
        <v>644</v>
      </c>
      <c r="B36">
        <v>2</v>
      </c>
      <c r="C36" t="s">
        <v>255</v>
      </c>
      <c r="D36" t="s">
        <v>292</v>
      </c>
      <c r="E36" t="s">
        <v>135</v>
      </c>
      <c r="F36" t="s">
        <v>330</v>
      </c>
      <c r="G36" t="s">
        <v>381</v>
      </c>
      <c r="H36" t="s">
        <v>419</v>
      </c>
    </row>
    <row r="38" spans="1:8" x14ac:dyDescent="0.25">
      <c r="A38" t="s">
        <v>644</v>
      </c>
      <c r="B38">
        <v>2</v>
      </c>
      <c r="C38" t="s">
        <v>256</v>
      </c>
      <c r="D38" t="s">
        <v>293</v>
      </c>
      <c r="E38" t="s">
        <v>136</v>
      </c>
      <c r="F38" t="s">
        <v>331</v>
      </c>
      <c r="G38" t="s">
        <v>382</v>
      </c>
      <c r="H38" t="s">
        <v>420</v>
      </c>
    </row>
    <row r="39" spans="1:8" x14ac:dyDescent="0.25">
      <c r="A39" t="s">
        <v>644</v>
      </c>
      <c r="B39">
        <v>2</v>
      </c>
      <c r="C39" t="s">
        <v>256</v>
      </c>
      <c r="D39" t="s">
        <v>293</v>
      </c>
      <c r="E39" t="s">
        <v>136</v>
      </c>
      <c r="F39" t="s">
        <v>332</v>
      </c>
      <c r="G39" t="s">
        <v>383</v>
      </c>
      <c r="H39" t="s">
        <v>421</v>
      </c>
    </row>
    <row r="40" spans="1:8" x14ac:dyDescent="0.25">
      <c r="A40" t="s">
        <v>644</v>
      </c>
      <c r="B40">
        <v>2</v>
      </c>
      <c r="C40" t="s">
        <v>256</v>
      </c>
      <c r="D40" t="s">
        <v>293</v>
      </c>
      <c r="E40" t="s">
        <v>136</v>
      </c>
      <c r="F40" t="s">
        <v>333</v>
      </c>
      <c r="G40" t="s">
        <v>384</v>
      </c>
      <c r="H40" t="s">
        <v>422</v>
      </c>
    </row>
    <row r="41" spans="1:8" x14ac:dyDescent="0.25">
      <c r="A41" t="s">
        <v>644</v>
      </c>
      <c r="B41">
        <v>2</v>
      </c>
      <c r="C41" t="s">
        <v>256</v>
      </c>
      <c r="D41" t="s">
        <v>293</v>
      </c>
      <c r="E41" t="s">
        <v>136</v>
      </c>
      <c r="F41" t="s">
        <v>334</v>
      </c>
      <c r="G41" t="s">
        <v>385</v>
      </c>
      <c r="H41" t="s">
        <v>423</v>
      </c>
    </row>
    <row r="42" spans="1:8" x14ac:dyDescent="0.25">
      <c r="A42" t="s">
        <v>644</v>
      </c>
      <c r="B42">
        <v>2</v>
      </c>
      <c r="C42" t="s">
        <v>256</v>
      </c>
      <c r="D42" t="s">
        <v>293</v>
      </c>
      <c r="E42" t="s">
        <v>136</v>
      </c>
      <c r="F42" t="s">
        <v>335</v>
      </c>
      <c r="G42" t="s">
        <v>386</v>
      </c>
      <c r="H42" t="s">
        <v>424</v>
      </c>
    </row>
    <row r="43" spans="1:8" x14ac:dyDescent="0.25">
      <c r="A43" t="s">
        <v>644</v>
      </c>
      <c r="B43">
        <v>2</v>
      </c>
      <c r="C43" t="s">
        <v>256</v>
      </c>
      <c r="D43" t="s">
        <v>293</v>
      </c>
      <c r="E43" t="s">
        <v>136</v>
      </c>
      <c r="F43" t="s">
        <v>336</v>
      </c>
      <c r="G43" t="s">
        <v>387</v>
      </c>
      <c r="H43" t="s">
        <v>425</v>
      </c>
    </row>
    <row r="44" spans="1:8" x14ac:dyDescent="0.25">
      <c r="A44" t="s">
        <v>644</v>
      </c>
      <c r="B44">
        <v>2</v>
      </c>
      <c r="C44" t="s">
        <v>256</v>
      </c>
      <c r="D44" t="s">
        <v>293</v>
      </c>
      <c r="E44" t="s">
        <v>136</v>
      </c>
      <c r="F44" t="s">
        <v>337</v>
      </c>
      <c r="G44" t="s">
        <v>388</v>
      </c>
      <c r="H44" t="s">
        <v>426</v>
      </c>
    </row>
    <row r="45" spans="1:8" x14ac:dyDescent="0.25">
      <c r="A45" t="s">
        <v>644</v>
      </c>
      <c r="B45">
        <v>2</v>
      </c>
      <c r="C45" t="s">
        <v>256</v>
      </c>
      <c r="D45" t="s">
        <v>293</v>
      </c>
      <c r="E45" t="s">
        <v>296</v>
      </c>
      <c r="F45" t="s">
        <v>338</v>
      </c>
      <c r="G45" t="s">
        <v>389</v>
      </c>
      <c r="H45" t="s">
        <v>427</v>
      </c>
    </row>
    <row r="47" spans="1:8" x14ac:dyDescent="0.25">
      <c r="A47" t="s">
        <v>644</v>
      </c>
      <c r="B47">
        <v>2</v>
      </c>
      <c r="C47" t="s">
        <v>257</v>
      </c>
      <c r="D47" t="s">
        <v>289</v>
      </c>
      <c r="E47" t="s">
        <v>137</v>
      </c>
      <c r="F47" t="s">
        <v>339</v>
      </c>
      <c r="G47" t="s">
        <v>390</v>
      </c>
      <c r="H47" t="s">
        <v>428</v>
      </c>
    </row>
    <row r="48" spans="1:8" x14ac:dyDescent="0.25">
      <c r="A48" t="s">
        <v>644</v>
      </c>
      <c r="B48">
        <v>2</v>
      </c>
      <c r="C48" t="s">
        <v>258</v>
      </c>
      <c r="D48" t="s">
        <v>290</v>
      </c>
      <c r="E48" t="s">
        <v>137</v>
      </c>
      <c r="F48" t="s">
        <v>340</v>
      </c>
      <c r="G48" t="s">
        <v>391</v>
      </c>
      <c r="H48" t="s">
        <v>419</v>
      </c>
    </row>
    <row r="49" spans="1:8" x14ac:dyDescent="0.25">
      <c r="A49" t="s">
        <v>644</v>
      </c>
      <c r="B49">
        <v>2</v>
      </c>
      <c r="C49" t="s">
        <v>259</v>
      </c>
      <c r="D49" t="s">
        <v>291</v>
      </c>
      <c r="E49" t="s">
        <v>137</v>
      </c>
      <c r="F49" t="s">
        <v>341</v>
      </c>
      <c r="G49" t="s">
        <v>392</v>
      </c>
      <c r="H49" t="s">
        <v>419</v>
      </c>
    </row>
    <row r="50" spans="1:8" x14ac:dyDescent="0.25">
      <c r="A50" t="s">
        <v>644</v>
      </c>
      <c r="B50">
        <v>2</v>
      </c>
      <c r="C50" t="s">
        <v>238</v>
      </c>
      <c r="D50" t="s">
        <v>277</v>
      </c>
      <c r="E50" t="s">
        <v>137</v>
      </c>
      <c r="F50" t="s">
        <v>342</v>
      </c>
      <c r="G50" t="s">
        <v>393</v>
      </c>
    </row>
    <row r="51" spans="1:8" x14ac:dyDescent="0.25">
      <c r="A51" t="s">
        <v>644</v>
      </c>
      <c r="B51">
        <v>2</v>
      </c>
      <c r="C51" t="s">
        <v>239</v>
      </c>
      <c r="D51" t="s">
        <v>278</v>
      </c>
      <c r="E51" t="s">
        <v>137</v>
      </c>
      <c r="F51" t="s">
        <v>343</v>
      </c>
      <c r="G51" t="s">
        <v>394</v>
      </c>
    </row>
    <row r="52" spans="1:8" x14ac:dyDescent="0.25">
      <c r="A52" t="s">
        <v>644</v>
      </c>
      <c r="B52">
        <v>2</v>
      </c>
      <c r="C52" t="s">
        <v>240</v>
      </c>
      <c r="D52" t="s">
        <v>279</v>
      </c>
      <c r="E52" t="s">
        <v>137</v>
      </c>
      <c r="F52" t="s">
        <v>344</v>
      </c>
      <c r="G52" t="s">
        <v>395</v>
      </c>
    </row>
    <row r="53" spans="1:8" x14ac:dyDescent="0.25">
      <c r="A53" t="s">
        <v>644</v>
      </c>
      <c r="B53">
        <v>2</v>
      </c>
      <c r="C53" t="s">
        <v>241</v>
      </c>
      <c r="D53" t="s">
        <v>280</v>
      </c>
      <c r="E53" t="s">
        <v>137</v>
      </c>
      <c r="F53" t="s">
        <v>300</v>
      </c>
      <c r="G53" t="s">
        <v>396</v>
      </c>
      <c r="H53" t="s">
        <v>429</v>
      </c>
    </row>
    <row r="54" spans="1:8" x14ac:dyDescent="0.25">
      <c r="A54" t="s">
        <v>644</v>
      </c>
      <c r="B54">
        <v>2</v>
      </c>
      <c r="C54" t="s">
        <v>242</v>
      </c>
      <c r="D54" t="s">
        <v>281</v>
      </c>
      <c r="E54" t="s">
        <v>137</v>
      </c>
      <c r="F54" t="s">
        <v>301</v>
      </c>
      <c r="G54" t="s">
        <v>397</v>
      </c>
    </row>
    <row r="55" spans="1:8" x14ac:dyDescent="0.25">
      <c r="A55" t="s">
        <v>644</v>
      </c>
      <c r="B55">
        <v>2</v>
      </c>
      <c r="C55" t="s">
        <v>243</v>
      </c>
      <c r="D55" t="s">
        <v>282</v>
      </c>
      <c r="E55" t="s">
        <v>137</v>
      </c>
      <c r="F55" t="s">
        <v>302</v>
      </c>
      <c r="G55" t="s">
        <v>398</v>
      </c>
    </row>
    <row r="56" spans="1:8" x14ac:dyDescent="0.25">
      <c r="A56" t="s">
        <v>644</v>
      </c>
      <c r="B56">
        <v>2</v>
      </c>
      <c r="C56" t="s">
        <v>244</v>
      </c>
      <c r="D56" t="s">
        <v>283</v>
      </c>
      <c r="E56" t="s">
        <v>137</v>
      </c>
      <c r="F56" t="s">
        <v>303</v>
      </c>
      <c r="G56" t="s">
        <v>399</v>
      </c>
    </row>
    <row r="57" spans="1:8" x14ac:dyDescent="0.25">
      <c r="A57" t="s">
        <v>644</v>
      </c>
      <c r="B57">
        <v>2</v>
      </c>
      <c r="C57" t="s">
        <v>245</v>
      </c>
      <c r="D57" t="s">
        <v>284</v>
      </c>
      <c r="E57" t="s">
        <v>137</v>
      </c>
      <c r="F57" t="s">
        <v>304</v>
      </c>
      <c r="G57" t="s">
        <v>400</v>
      </c>
    </row>
    <row r="58" spans="1:8" x14ac:dyDescent="0.25">
      <c r="A58" t="s">
        <v>644</v>
      </c>
      <c r="B58">
        <v>2</v>
      </c>
      <c r="C58" t="s">
        <v>246</v>
      </c>
      <c r="D58" t="s">
        <v>285</v>
      </c>
      <c r="E58" t="s">
        <v>137</v>
      </c>
      <c r="F58" t="s">
        <v>305</v>
      </c>
      <c r="G58" t="s">
        <v>401</v>
      </c>
    </row>
    <row r="59" spans="1:8" x14ac:dyDescent="0.25">
      <c r="A59" t="s">
        <v>644</v>
      </c>
      <c r="B59">
        <v>2</v>
      </c>
      <c r="C59" t="s">
        <v>247</v>
      </c>
      <c r="D59" t="s">
        <v>286</v>
      </c>
      <c r="E59" t="s">
        <v>137</v>
      </c>
      <c r="F59" t="s">
        <v>306</v>
      </c>
      <c r="G59" t="s">
        <v>402</v>
      </c>
      <c r="H59" t="s">
        <v>430</v>
      </c>
    </row>
    <row r="60" spans="1:8" x14ac:dyDescent="0.25">
      <c r="A60" t="s">
        <v>644</v>
      </c>
      <c r="B60">
        <v>2</v>
      </c>
      <c r="C60" t="s">
        <v>248</v>
      </c>
      <c r="D60" t="s">
        <v>287</v>
      </c>
      <c r="E60" t="s">
        <v>137</v>
      </c>
      <c r="F60" t="s">
        <v>307</v>
      </c>
      <c r="G60" t="s">
        <v>403</v>
      </c>
    </row>
    <row r="61" spans="1:8" x14ac:dyDescent="0.25">
      <c r="A61" t="s">
        <v>644</v>
      </c>
      <c r="B61">
        <v>2</v>
      </c>
      <c r="C61" t="s">
        <v>249</v>
      </c>
      <c r="D61" t="s">
        <v>288</v>
      </c>
      <c r="E61" t="s">
        <v>137</v>
      </c>
      <c r="F61" t="s">
        <v>345</v>
      </c>
      <c r="G61" t="s">
        <v>404</v>
      </c>
    </row>
    <row r="62" spans="1:8" x14ac:dyDescent="0.25">
      <c r="A62" t="s">
        <v>644</v>
      </c>
      <c r="B62">
        <v>2</v>
      </c>
      <c r="C62" t="s">
        <v>250</v>
      </c>
      <c r="D62" t="s">
        <v>289</v>
      </c>
      <c r="E62" t="s">
        <v>137</v>
      </c>
      <c r="F62" t="s">
        <v>346</v>
      </c>
      <c r="G62" t="s">
        <v>405</v>
      </c>
      <c r="H62" t="s">
        <v>431</v>
      </c>
    </row>
    <row r="63" spans="1:8" x14ac:dyDescent="0.25">
      <c r="A63" t="s">
        <v>644</v>
      </c>
      <c r="B63">
        <v>2</v>
      </c>
      <c r="C63" t="s">
        <v>251</v>
      </c>
      <c r="D63" t="s">
        <v>290</v>
      </c>
      <c r="E63" t="s">
        <v>137</v>
      </c>
      <c r="F63" t="s">
        <v>310</v>
      </c>
      <c r="G63" t="s">
        <v>406</v>
      </c>
    </row>
    <row r="64" spans="1:8" x14ac:dyDescent="0.25">
      <c r="A64" t="s">
        <v>644</v>
      </c>
      <c r="B64">
        <v>2</v>
      </c>
      <c r="C64" t="s">
        <v>252</v>
      </c>
      <c r="D64" t="s">
        <v>291</v>
      </c>
      <c r="E64" t="s">
        <v>137</v>
      </c>
      <c r="F64" t="s">
        <v>347</v>
      </c>
      <c r="G64" t="s">
        <v>407</v>
      </c>
    </row>
    <row r="66" spans="1:8" x14ac:dyDescent="0.25">
      <c r="A66" t="s">
        <v>644</v>
      </c>
      <c r="B66">
        <v>2</v>
      </c>
      <c r="C66" t="s">
        <v>223</v>
      </c>
      <c r="D66" t="s">
        <v>262</v>
      </c>
      <c r="E66" t="s">
        <v>138</v>
      </c>
      <c r="F66" t="s">
        <v>312</v>
      </c>
      <c r="G66" t="s">
        <v>178</v>
      </c>
      <c r="H66" t="s">
        <v>432</v>
      </c>
    </row>
    <row r="67" spans="1:8" x14ac:dyDescent="0.25">
      <c r="A67" t="s">
        <v>644</v>
      </c>
      <c r="B67">
        <v>2</v>
      </c>
      <c r="C67" t="s">
        <v>260</v>
      </c>
      <c r="D67" t="s">
        <v>294</v>
      </c>
      <c r="E67" t="s">
        <v>138</v>
      </c>
      <c r="F67" t="s">
        <v>348</v>
      </c>
      <c r="G67" t="s">
        <v>408</v>
      </c>
      <c r="H67" t="s">
        <v>433</v>
      </c>
    </row>
    <row r="68" spans="1:8" x14ac:dyDescent="0.25">
      <c r="A68" t="s">
        <v>644</v>
      </c>
      <c r="B68">
        <v>2</v>
      </c>
      <c r="C68" t="s">
        <v>224</v>
      </c>
      <c r="D68" t="s">
        <v>263</v>
      </c>
      <c r="E68" t="s">
        <v>138</v>
      </c>
      <c r="F68" t="s">
        <v>349</v>
      </c>
      <c r="G68" t="s">
        <v>409</v>
      </c>
      <c r="H68" t="s">
        <v>433</v>
      </c>
    </row>
    <row r="69" spans="1:8" x14ac:dyDescent="0.25">
      <c r="A69" t="s">
        <v>644</v>
      </c>
      <c r="B69">
        <v>2</v>
      </c>
      <c r="C69" t="s">
        <v>261</v>
      </c>
      <c r="D69" t="s">
        <v>295</v>
      </c>
      <c r="E69" t="s">
        <v>138</v>
      </c>
      <c r="F69" t="s">
        <v>350</v>
      </c>
      <c r="G69" t="s">
        <v>410</v>
      </c>
      <c r="H69" t="s">
        <v>433</v>
      </c>
    </row>
    <row r="70" spans="1:8" x14ac:dyDescent="0.25">
      <c r="A70" t="s">
        <v>644</v>
      </c>
      <c r="B70">
        <v>2</v>
      </c>
      <c r="C70" t="s">
        <v>225</v>
      </c>
      <c r="D70" t="s">
        <v>264</v>
      </c>
      <c r="E70" t="s">
        <v>138</v>
      </c>
      <c r="F70" t="s">
        <v>217</v>
      </c>
      <c r="G70" t="s">
        <v>411</v>
      </c>
      <c r="H70" t="s">
        <v>433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
  <sheetViews>
    <sheetView workbookViewId="0">
      <selection activeCell="D42" sqref="D42"/>
    </sheetView>
  </sheetViews>
  <sheetFormatPr baseColWidth="10" defaultColWidth="9.140625" defaultRowHeight="15" x14ac:dyDescent="0.25"/>
  <cols>
    <col min="1" max="1" width="12.5703125" customWidth="1"/>
    <col min="2" max="2" width="9.42578125" customWidth="1"/>
    <col min="3" max="3" width="9.7109375" customWidth="1"/>
    <col min="4" max="4" width="116.28515625" bestFit="1" customWidth="1"/>
    <col min="5" max="5" width="10.42578125" bestFit="1" customWidth="1"/>
    <col min="6" max="6" width="22.42578125" customWidth="1"/>
    <col min="7" max="7" width="13.140625" customWidth="1"/>
    <col min="8" max="8" width="73.140625" customWidth="1"/>
    <col min="9" max="9" width="21" customWidth="1"/>
    <col min="10" max="12" width="23" customWidth="1"/>
    <col min="13" max="13" width="24.85546875" customWidth="1"/>
  </cols>
  <sheetData>
    <row r="1" spans="1:13" s="2" customFormat="1" x14ac:dyDescent="0.25">
      <c r="A1" s="1" t="s">
        <v>0</v>
      </c>
      <c r="B1" s="1" t="s">
        <v>1</v>
      </c>
      <c r="C1" s="1" t="s">
        <v>2</v>
      </c>
      <c r="D1" s="1" t="s">
        <v>3</v>
      </c>
      <c r="E1" s="1" t="s">
        <v>4</v>
      </c>
      <c r="F1" s="1" t="s">
        <v>5</v>
      </c>
      <c r="G1" s="1" t="s">
        <v>6</v>
      </c>
      <c r="H1" s="1" t="s">
        <v>7</v>
      </c>
      <c r="I1" s="1" t="s">
        <v>8</v>
      </c>
      <c r="J1" s="1" t="s">
        <v>9</v>
      </c>
      <c r="K1" s="1" t="s">
        <v>10</v>
      </c>
      <c r="L1" s="1" t="s">
        <v>11</v>
      </c>
      <c r="M1" s="2" t="s">
        <v>677</v>
      </c>
    </row>
    <row r="2" spans="1:13" x14ac:dyDescent="0.25">
      <c r="A2" t="s">
        <v>682</v>
      </c>
      <c r="B2">
        <v>3</v>
      </c>
      <c r="C2" t="s">
        <v>434</v>
      </c>
      <c r="D2" t="s">
        <v>443</v>
      </c>
      <c r="E2" t="s">
        <v>134</v>
      </c>
      <c r="F2" t="s">
        <v>452</v>
      </c>
      <c r="G2" t="s">
        <v>484</v>
      </c>
      <c r="H2" t="s">
        <v>520</v>
      </c>
    </row>
    <row r="3" spans="1:13" x14ac:dyDescent="0.25">
      <c r="A3" t="s">
        <v>682</v>
      </c>
      <c r="B3">
        <v>3</v>
      </c>
      <c r="C3" t="s">
        <v>435</v>
      </c>
      <c r="D3" t="s">
        <v>444</v>
      </c>
      <c r="E3" t="s">
        <v>134</v>
      </c>
      <c r="F3" t="s">
        <v>453</v>
      </c>
      <c r="G3" t="s">
        <v>485</v>
      </c>
      <c r="H3" t="s">
        <v>521</v>
      </c>
    </row>
    <row r="4" spans="1:13" x14ac:dyDescent="0.25">
      <c r="A4" t="s">
        <v>682</v>
      </c>
      <c r="B4">
        <v>3</v>
      </c>
      <c r="C4" t="s">
        <v>73</v>
      </c>
      <c r="D4" t="s">
        <v>131</v>
      </c>
      <c r="E4" t="s">
        <v>134</v>
      </c>
      <c r="F4" t="s">
        <v>454</v>
      </c>
      <c r="G4" t="s">
        <v>486</v>
      </c>
      <c r="H4" t="s">
        <v>522</v>
      </c>
    </row>
    <row r="5" spans="1:13" x14ac:dyDescent="0.25">
      <c r="A5" t="s">
        <v>682</v>
      </c>
      <c r="B5">
        <v>3</v>
      </c>
      <c r="C5" t="s">
        <v>73</v>
      </c>
      <c r="D5" t="s">
        <v>131</v>
      </c>
      <c r="E5" t="s">
        <v>134</v>
      </c>
      <c r="F5" t="s">
        <v>455</v>
      </c>
      <c r="G5" t="s">
        <v>487</v>
      </c>
      <c r="H5" t="s">
        <v>523</v>
      </c>
    </row>
    <row r="6" spans="1:13" x14ac:dyDescent="0.25">
      <c r="A6" t="s">
        <v>682</v>
      </c>
      <c r="B6">
        <v>3</v>
      </c>
      <c r="C6" t="s">
        <v>73</v>
      </c>
      <c r="D6" t="s">
        <v>131</v>
      </c>
      <c r="E6" t="s">
        <v>134</v>
      </c>
      <c r="F6" t="s">
        <v>456</v>
      </c>
      <c r="G6" t="s">
        <v>488</v>
      </c>
      <c r="H6" t="s">
        <v>524</v>
      </c>
    </row>
    <row r="7" spans="1:13" x14ac:dyDescent="0.25">
      <c r="A7" t="s">
        <v>682</v>
      </c>
      <c r="B7">
        <v>3</v>
      </c>
      <c r="C7" t="s">
        <v>73</v>
      </c>
      <c r="D7" t="s">
        <v>131</v>
      </c>
      <c r="E7" t="s">
        <v>134</v>
      </c>
      <c r="F7" t="s">
        <v>457</v>
      </c>
      <c r="G7" t="s">
        <v>489</v>
      </c>
      <c r="H7" t="s">
        <v>525</v>
      </c>
    </row>
    <row r="9" spans="1:13" x14ac:dyDescent="0.25">
      <c r="A9" t="s">
        <v>682</v>
      </c>
      <c r="B9">
        <v>3</v>
      </c>
      <c r="C9" t="s">
        <v>436</v>
      </c>
      <c r="D9" t="s">
        <v>445</v>
      </c>
      <c r="E9" t="s">
        <v>135</v>
      </c>
      <c r="F9" t="s">
        <v>458</v>
      </c>
      <c r="G9" t="s">
        <v>490</v>
      </c>
      <c r="H9" t="s">
        <v>526</v>
      </c>
    </row>
    <row r="10" spans="1:13" x14ac:dyDescent="0.25">
      <c r="A10" t="s">
        <v>682</v>
      </c>
      <c r="B10">
        <v>3</v>
      </c>
      <c r="C10" t="s">
        <v>436</v>
      </c>
      <c r="D10" t="s">
        <v>445</v>
      </c>
      <c r="E10" t="s">
        <v>135</v>
      </c>
      <c r="F10" t="s">
        <v>459</v>
      </c>
      <c r="G10" t="s">
        <v>491</v>
      </c>
      <c r="H10" t="s">
        <v>564</v>
      </c>
    </row>
    <row r="11" spans="1:13" x14ac:dyDescent="0.25">
      <c r="A11" t="s">
        <v>682</v>
      </c>
      <c r="B11">
        <v>3</v>
      </c>
      <c r="C11" t="s">
        <v>436</v>
      </c>
      <c r="D11" t="s">
        <v>445</v>
      </c>
      <c r="E11" t="s">
        <v>135</v>
      </c>
      <c r="F11" t="s">
        <v>460</v>
      </c>
      <c r="G11" t="s">
        <v>492</v>
      </c>
      <c r="H11" t="s">
        <v>527</v>
      </c>
    </row>
    <row r="12" spans="1:13" x14ac:dyDescent="0.25">
      <c r="A12" t="s">
        <v>682</v>
      </c>
      <c r="B12">
        <v>3</v>
      </c>
      <c r="C12" t="s">
        <v>436</v>
      </c>
      <c r="D12" t="s">
        <v>445</v>
      </c>
      <c r="E12" t="s">
        <v>135</v>
      </c>
      <c r="F12" t="s">
        <v>461</v>
      </c>
      <c r="G12" t="s">
        <v>493</v>
      </c>
      <c r="H12" t="s">
        <v>565</v>
      </c>
    </row>
    <row r="13" spans="1:13" x14ac:dyDescent="0.25">
      <c r="A13" t="s">
        <v>682</v>
      </c>
      <c r="B13">
        <v>3</v>
      </c>
      <c r="C13" t="s">
        <v>436</v>
      </c>
      <c r="D13" t="s">
        <v>445</v>
      </c>
      <c r="E13" t="s">
        <v>135</v>
      </c>
      <c r="F13" t="s">
        <v>462</v>
      </c>
      <c r="G13" t="s">
        <v>494</v>
      </c>
      <c r="H13" t="s">
        <v>566</v>
      </c>
    </row>
    <row r="14" spans="1:13" x14ac:dyDescent="0.25">
      <c r="A14" t="s">
        <v>682</v>
      </c>
      <c r="B14">
        <v>3</v>
      </c>
      <c r="C14" t="s">
        <v>436</v>
      </c>
      <c r="D14" t="s">
        <v>445</v>
      </c>
      <c r="E14" t="s">
        <v>135</v>
      </c>
      <c r="F14" t="s">
        <v>463</v>
      </c>
      <c r="G14" t="s">
        <v>495</v>
      </c>
      <c r="H14" t="s">
        <v>528</v>
      </c>
    </row>
    <row r="15" spans="1:13" x14ac:dyDescent="0.25">
      <c r="A15" t="s">
        <v>682</v>
      </c>
      <c r="B15">
        <v>3</v>
      </c>
      <c r="C15" t="s">
        <v>437</v>
      </c>
      <c r="D15" t="s">
        <v>446</v>
      </c>
      <c r="E15" t="s">
        <v>135</v>
      </c>
      <c r="F15" t="s">
        <v>464</v>
      </c>
      <c r="G15" t="s">
        <v>496</v>
      </c>
      <c r="H15" t="s">
        <v>529</v>
      </c>
    </row>
    <row r="16" spans="1:13" x14ac:dyDescent="0.25">
      <c r="A16" t="s">
        <v>682</v>
      </c>
      <c r="B16">
        <v>3</v>
      </c>
      <c r="C16" t="s">
        <v>438</v>
      </c>
      <c r="D16" t="s">
        <v>447</v>
      </c>
      <c r="E16" t="s">
        <v>135</v>
      </c>
      <c r="F16" t="s">
        <v>465</v>
      </c>
      <c r="G16" t="s">
        <v>497</v>
      </c>
      <c r="H16" t="s">
        <v>530</v>
      </c>
    </row>
    <row r="17" spans="1:8" x14ac:dyDescent="0.25">
      <c r="A17" t="s">
        <v>682</v>
      </c>
      <c r="B17">
        <v>3</v>
      </c>
      <c r="C17" t="s">
        <v>437</v>
      </c>
      <c r="D17" t="s">
        <v>446</v>
      </c>
      <c r="E17" t="s">
        <v>135</v>
      </c>
      <c r="F17" t="s">
        <v>466</v>
      </c>
      <c r="G17" t="s">
        <v>498</v>
      </c>
      <c r="H17" t="s">
        <v>531</v>
      </c>
    </row>
    <row r="18" spans="1:8" x14ac:dyDescent="0.25">
      <c r="A18" t="s">
        <v>682</v>
      </c>
      <c r="B18">
        <v>3</v>
      </c>
      <c r="C18" t="s">
        <v>438</v>
      </c>
      <c r="D18" t="s">
        <v>447</v>
      </c>
      <c r="E18" t="s">
        <v>135</v>
      </c>
      <c r="F18" t="s">
        <v>467</v>
      </c>
      <c r="G18" t="s">
        <v>499</v>
      </c>
      <c r="H18" t="s">
        <v>532</v>
      </c>
    </row>
    <row r="19" spans="1:8" x14ac:dyDescent="0.25">
      <c r="A19" t="s">
        <v>682</v>
      </c>
      <c r="B19">
        <v>3</v>
      </c>
      <c r="C19" t="s">
        <v>73</v>
      </c>
      <c r="D19" t="s">
        <v>131</v>
      </c>
      <c r="E19" t="s">
        <v>135</v>
      </c>
      <c r="F19" t="s">
        <v>468</v>
      </c>
      <c r="G19" t="s">
        <v>500</v>
      </c>
      <c r="H19" t="s">
        <v>533</v>
      </c>
    </row>
    <row r="20" spans="1:8" x14ac:dyDescent="0.25">
      <c r="A20" t="s">
        <v>682</v>
      </c>
      <c r="B20">
        <v>3</v>
      </c>
      <c r="C20" t="s">
        <v>73</v>
      </c>
      <c r="D20" t="s">
        <v>131</v>
      </c>
      <c r="E20" t="s">
        <v>135</v>
      </c>
      <c r="F20" t="s">
        <v>469</v>
      </c>
      <c r="G20" t="s">
        <v>501</v>
      </c>
      <c r="H20" t="s">
        <v>534</v>
      </c>
    </row>
    <row r="22" spans="1:8" x14ac:dyDescent="0.25">
      <c r="A22" t="s">
        <v>682</v>
      </c>
      <c r="B22">
        <v>3</v>
      </c>
      <c r="C22" t="s">
        <v>439</v>
      </c>
      <c r="D22" t="s">
        <v>448</v>
      </c>
      <c r="E22" t="s">
        <v>136</v>
      </c>
      <c r="F22" t="s">
        <v>470</v>
      </c>
      <c r="G22" t="s">
        <v>502</v>
      </c>
      <c r="H22" t="s">
        <v>535</v>
      </c>
    </row>
    <row r="23" spans="1:8" x14ac:dyDescent="0.25">
      <c r="A23" t="s">
        <v>682</v>
      </c>
      <c r="B23">
        <v>3</v>
      </c>
      <c r="C23" t="s">
        <v>440</v>
      </c>
      <c r="D23" t="s">
        <v>449</v>
      </c>
      <c r="E23" t="s">
        <v>136</v>
      </c>
      <c r="F23" t="s">
        <v>471</v>
      </c>
      <c r="G23" t="s">
        <v>503</v>
      </c>
      <c r="H23" t="s">
        <v>536</v>
      </c>
    </row>
    <row r="24" spans="1:8" x14ac:dyDescent="0.25">
      <c r="A24" t="s">
        <v>682</v>
      </c>
      <c r="B24">
        <v>3</v>
      </c>
      <c r="C24" t="s">
        <v>441</v>
      </c>
      <c r="D24" t="s">
        <v>450</v>
      </c>
      <c r="E24" t="s">
        <v>136</v>
      </c>
      <c r="F24" t="s">
        <v>472</v>
      </c>
      <c r="G24" t="s">
        <v>504</v>
      </c>
      <c r="H24" t="s">
        <v>537</v>
      </c>
    </row>
    <row r="25" spans="1:8" x14ac:dyDescent="0.25">
      <c r="A25" t="s">
        <v>682</v>
      </c>
      <c r="B25">
        <v>3</v>
      </c>
      <c r="C25" t="s">
        <v>439</v>
      </c>
      <c r="D25" t="s">
        <v>448</v>
      </c>
      <c r="E25" t="s">
        <v>136</v>
      </c>
      <c r="F25" t="s">
        <v>167</v>
      </c>
      <c r="G25" t="s">
        <v>505</v>
      </c>
      <c r="H25" t="s">
        <v>538</v>
      </c>
    </row>
    <row r="26" spans="1:8" x14ac:dyDescent="0.25">
      <c r="A26" t="s">
        <v>682</v>
      </c>
      <c r="B26">
        <v>3</v>
      </c>
      <c r="C26" t="s">
        <v>73</v>
      </c>
      <c r="D26" t="s">
        <v>131</v>
      </c>
      <c r="E26" t="s">
        <v>136</v>
      </c>
      <c r="F26" t="s">
        <v>473</v>
      </c>
      <c r="G26" t="s">
        <v>506</v>
      </c>
      <c r="H26" t="s">
        <v>539</v>
      </c>
    </row>
    <row r="27" spans="1:8" x14ac:dyDescent="0.25">
      <c r="A27" t="s">
        <v>682</v>
      </c>
      <c r="B27">
        <v>3</v>
      </c>
      <c r="C27" t="s">
        <v>73</v>
      </c>
      <c r="D27" t="s">
        <v>131</v>
      </c>
      <c r="E27" t="s">
        <v>136</v>
      </c>
      <c r="F27" t="s">
        <v>474</v>
      </c>
      <c r="G27" t="s">
        <v>507</v>
      </c>
      <c r="H27" t="s">
        <v>540</v>
      </c>
    </row>
    <row r="28" spans="1:8" x14ac:dyDescent="0.25">
      <c r="A28" t="s">
        <v>682</v>
      </c>
      <c r="B28">
        <v>3</v>
      </c>
      <c r="C28" t="s">
        <v>73</v>
      </c>
      <c r="D28" t="s">
        <v>131</v>
      </c>
      <c r="E28" t="s">
        <v>136</v>
      </c>
      <c r="F28" t="s">
        <v>475</v>
      </c>
      <c r="G28" t="s">
        <v>508</v>
      </c>
      <c r="H28" t="s">
        <v>541</v>
      </c>
    </row>
    <row r="29" spans="1:8" x14ac:dyDescent="0.25">
      <c r="A29" t="s">
        <v>682</v>
      </c>
      <c r="B29">
        <v>3</v>
      </c>
      <c r="C29" t="s">
        <v>73</v>
      </c>
      <c r="D29" t="s">
        <v>131</v>
      </c>
      <c r="E29" t="s">
        <v>136</v>
      </c>
      <c r="F29" t="s">
        <v>476</v>
      </c>
      <c r="G29" t="s">
        <v>509</v>
      </c>
      <c r="H29" t="s">
        <v>542</v>
      </c>
    </row>
    <row r="30" spans="1:8" x14ac:dyDescent="0.25">
      <c r="A30" t="s">
        <v>682</v>
      </c>
      <c r="B30">
        <v>3</v>
      </c>
      <c r="C30" t="s">
        <v>73</v>
      </c>
      <c r="D30" t="s">
        <v>131</v>
      </c>
      <c r="E30" t="s">
        <v>136</v>
      </c>
      <c r="F30" t="s">
        <v>404</v>
      </c>
      <c r="G30" t="s">
        <v>510</v>
      </c>
      <c r="H30" t="s">
        <v>543</v>
      </c>
    </row>
    <row r="31" spans="1:8" x14ac:dyDescent="0.25">
      <c r="A31" t="s">
        <v>682</v>
      </c>
      <c r="B31">
        <v>3</v>
      </c>
      <c r="C31" t="s">
        <v>73</v>
      </c>
      <c r="D31" t="s">
        <v>131</v>
      </c>
      <c r="E31" t="s">
        <v>136</v>
      </c>
      <c r="F31" t="s">
        <v>477</v>
      </c>
      <c r="G31" t="s">
        <v>511</v>
      </c>
      <c r="H31" t="s">
        <v>544</v>
      </c>
    </row>
    <row r="33" spans="1:8" x14ac:dyDescent="0.25">
      <c r="A33" t="s">
        <v>682</v>
      </c>
      <c r="B33">
        <v>3</v>
      </c>
      <c r="C33" t="s">
        <v>439</v>
      </c>
      <c r="D33" t="s">
        <v>448</v>
      </c>
      <c r="E33" t="s">
        <v>137</v>
      </c>
      <c r="F33" t="s">
        <v>150</v>
      </c>
      <c r="G33" t="s">
        <v>512</v>
      </c>
      <c r="H33" t="s">
        <v>545</v>
      </c>
    </row>
    <row r="34" spans="1:8" x14ac:dyDescent="0.25">
      <c r="A34" t="s">
        <v>682</v>
      </c>
      <c r="B34">
        <v>3</v>
      </c>
      <c r="C34" t="s">
        <v>440</v>
      </c>
      <c r="D34" t="s">
        <v>449</v>
      </c>
      <c r="E34" t="s">
        <v>137</v>
      </c>
      <c r="F34" t="s">
        <v>478</v>
      </c>
      <c r="G34" t="s">
        <v>513</v>
      </c>
      <c r="H34" t="s">
        <v>546</v>
      </c>
    </row>
    <row r="35" spans="1:8" x14ac:dyDescent="0.25">
      <c r="A35" t="s">
        <v>682</v>
      </c>
      <c r="B35">
        <v>3</v>
      </c>
      <c r="C35" t="s">
        <v>442</v>
      </c>
      <c r="D35" t="s">
        <v>451</v>
      </c>
      <c r="E35" t="s">
        <v>137</v>
      </c>
      <c r="F35" t="s">
        <v>479</v>
      </c>
      <c r="G35" t="s">
        <v>514</v>
      </c>
      <c r="H35" t="s">
        <v>547</v>
      </c>
    </row>
    <row r="36" spans="1:8" x14ac:dyDescent="0.25">
      <c r="A36" t="s">
        <v>682</v>
      </c>
      <c r="B36">
        <v>3</v>
      </c>
      <c r="C36" t="s">
        <v>441</v>
      </c>
      <c r="D36" t="s">
        <v>450</v>
      </c>
      <c r="E36" t="s">
        <v>137</v>
      </c>
      <c r="F36" t="s">
        <v>480</v>
      </c>
      <c r="G36" t="s">
        <v>515</v>
      </c>
      <c r="H36" t="s">
        <v>548</v>
      </c>
    </row>
    <row r="37" spans="1:8" x14ac:dyDescent="0.25">
      <c r="A37" t="s">
        <v>682</v>
      </c>
      <c r="B37">
        <v>3</v>
      </c>
      <c r="C37" t="s">
        <v>439</v>
      </c>
      <c r="D37" t="s">
        <v>448</v>
      </c>
      <c r="E37" t="s">
        <v>137</v>
      </c>
      <c r="F37" t="s">
        <v>139</v>
      </c>
      <c r="G37" t="s">
        <v>516</v>
      </c>
      <c r="H37" t="s">
        <v>549</v>
      </c>
    </row>
    <row r="38" spans="1:8" x14ac:dyDescent="0.25">
      <c r="A38" t="s">
        <v>682</v>
      </c>
      <c r="B38">
        <v>3</v>
      </c>
      <c r="C38" t="s">
        <v>440</v>
      </c>
      <c r="D38" t="s">
        <v>449</v>
      </c>
      <c r="E38" t="s">
        <v>137</v>
      </c>
      <c r="F38" t="s">
        <v>481</v>
      </c>
      <c r="G38" t="s">
        <v>517</v>
      </c>
      <c r="H38" t="s">
        <v>550</v>
      </c>
    </row>
    <row r="39" spans="1:8" x14ac:dyDescent="0.25">
      <c r="A39" t="s">
        <v>682</v>
      </c>
      <c r="B39">
        <v>3</v>
      </c>
      <c r="C39" t="s">
        <v>441</v>
      </c>
      <c r="D39" t="s">
        <v>450</v>
      </c>
      <c r="E39" t="s">
        <v>137</v>
      </c>
      <c r="F39" t="s">
        <v>482</v>
      </c>
      <c r="G39" t="s">
        <v>518</v>
      </c>
      <c r="H39" t="s">
        <v>551</v>
      </c>
    </row>
    <row r="40" spans="1:8" x14ac:dyDescent="0.25">
      <c r="A40" t="s">
        <v>682</v>
      </c>
      <c r="B40">
        <v>3</v>
      </c>
      <c r="C40" t="s">
        <v>442</v>
      </c>
      <c r="D40" t="s">
        <v>451</v>
      </c>
      <c r="E40" t="s">
        <v>137</v>
      </c>
      <c r="F40" t="s">
        <v>483</v>
      </c>
      <c r="G40" t="s">
        <v>519</v>
      </c>
      <c r="H40" t="s">
        <v>552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1825B-3842-4129-B227-BA835BD902D4}">
  <dimension ref="A1:M38"/>
  <sheetViews>
    <sheetView workbookViewId="0">
      <selection activeCell="D24" sqref="D24"/>
    </sheetView>
  </sheetViews>
  <sheetFormatPr baseColWidth="10" defaultRowHeight="15" x14ac:dyDescent="0.25"/>
  <cols>
    <col min="1" max="1" width="12.5703125" customWidth="1"/>
    <col min="4" max="4" width="17.42578125" bestFit="1" customWidth="1"/>
    <col min="6" max="6" width="22.42578125" customWidth="1"/>
    <col min="7" max="7" width="13.140625" customWidth="1"/>
    <col min="8" max="8" width="21.5703125" bestFit="1" customWidth="1"/>
    <col min="9" max="9" width="21" customWidth="1"/>
    <col min="10" max="12" width="23" customWidth="1"/>
    <col min="13" max="13" width="25" customWidth="1"/>
  </cols>
  <sheetData>
    <row r="1" spans="1:13" x14ac:dyDescent="0.25">
      <c r="A1" s="10" t="s">
        <v>0</v>
      </c>
      <c r="B1" s="10" t="s">
        <v>1</v>
      </c>
      <c r="C1" s="10" t="s">
        <v>2</v>
      </c>
      <c r="D1" s="10" t="s">
        <v>3</v>
      </c>
      <c r="E1" s="10" t="s">
        <v>4</v>
      </c>
      <c r="F1" s="10" t="s">
        <v>5</v>
      </c>
      <c r="G1" s="10" t="s">
        <v>6</v>
      </c>
      <c r="H1" s="10" t="s">
        <v>7</v>
      </c>
      <c r="I1" s="10" t="s">
        <v>8</v>
      </c>
      <c r="J1" s="10" t="s">
        <v>9</v>
      </c>
      <c r="K1" s="10" t="s">
        <v>10</v>
      </c>
      <c r="L1" s="10" t="s">
        <v>11</v>
      </c>
      <c r="M1" s="10" t="s">
        <v>677</v>
      </c>
    </row>
    <row r="2" spans="1:13" x14ac:dyDescent="0.25">
      <c r="A2" t="s">
        <v>683</v>
      </c>
      <c r="B2">
        <v>4</v>
      </c>
      <c r="C2" t="s">
        <v>687</v>
      </c>
      <c r="D2" t="s">
        <v>689</v>
      </c>
      <c r="E2" t="s">
        <v>137</v>
      </c>
      <c r="F2" s="4">
        <v>0.4152777777777778</v>
      </c>
      <c r="G2" s="4">
        <v>0.41944444444444445</v>
      </c>
      <c r="H2" t="s">
        <v>684</v>
      </c>
    </row>
    <row r="3" spans="1:13" x14ac:dyDescent="0.25">
      <c r="A3" t="s">
        <v>683</v>
      </c>
      <c r="B3">
        <v>4</v>
      </c>
      <c r="C3" t="s">
        <v>687</v>
      </c>
      <c r="D3" t="s">
        <v>689</v>
      </c>
      <c r="E3" t="s">
        <v>137</v>
      </c>
      <c r="F3" s="4">
        <v>0.42222222222222222</v>
      </c>
      <c r="G3" s="4">
        <v>0.42430555555555555</v>
      </c>
      <c r="H3" t="s">
        <v>684</v>
      </c>
    </row>
    <row r="4" spans="1:13" x14ac:dyDescent="0.25">
      <c r="A4" t="s">
        <v>683</v>
      </c>
      <c r="B4">
        <v>4</v>
      </c>
      <c r="C4" t="s">
        <v>688</v>
      </c>
      <c r="D4" t="s">
        <v>692</v>
      </c>
      <c r="E4" t="s">
        <v>137</v>
      </c>
      <c r="F4" s="4">
        <v>0.42638888888888887</v>
      </c>
      <c r="G4" s="4">
        <v>0.42777777777777781</v>
      </c>
      <c r="H4" t="s">
        <v>693</v>
      </c>
    </row>
    <row r="5" spans="1:13" x14ac:dyDescent="0.25">
      <c r="A5" t="s">
        <v>683</v>
      </c>
      <c r="B5">
        <v>4</v>
      </c>
      <c r="C5" t="s">
        <v>688</v>
      </c>
      <c r="D5" t="s">
        <v>692</v>
      </c>
      <c r="E5" t="s">
        <v>137</v>
      </c>
      <c r="F5" s="4">
        <v>0.43124999999999997</v>
      </c>
      <c r="G5" s="4">
        <v>0.43263888888888885</v>
      </c>
      <c r="H5" t="s">
        <v>693</v>
      </c>
    </row>
    <row r="6" spans="1:13" x14ac:dyDescent="0.25">
      <c r="A6" t="s">
        <v>683</v>
      </c>
      <c r="B6">
        <v>4</v>
      </c>
      <c r="C6" t="s">
        <v>688</v>
      </c>
      <c r="D6" t="s">
        <v>692</v>
      </c>
      <c r="E6" t="s">
        <v>137</v>
      </c>
      <c r="F6" s="4">
        <v>0.43541666666666662</v>
      </c>
      <c r="G6" s="4">
        <v>0.4368055555555555</v>
      </c>
      <c r="H6" t="s">
        <v>693</v>
      </c>
    </row>
    <row r="7" spans="1:13" x14ac:dyDescent="0.25">
      <c r="A7" t="s">
        <v>683</v>
      </c>
      <c r="B7">
        <v>4</v>
      </c>
      <c r="C7" t="s">
        <v>688</v>
      </c>
      <c r="D7" t="s">
        <v>692</v>
      </c>
      <c r="E7" t="s">
        <v>137</v>
      </c>
      <c r="F7" s="4">
        <v>0.51250000000000007</v>
      </c>
      <c r="G7" s="4">
        <v>0.5131944444444444</v>
      </c>
      <c r="H7" t="s">
        <v>694</v>
      </c>
    </row>
    <row r="8" spans="1:13" x14ac:dyDescent="0.25">
      <c r="A8" t="s">
        <v>683</v>
      </c>
      <c r="B8">
        <v>4</v>
      </c>
      <c r="C8" t="s">
        <v>688</v>
      </c>
      <c r="D8" t="s">
        <v>692</v>
      </c>
      <c r="E8" t="s">
        <v>137</v>
      </c>
      <c r="F8" s="4">
        <v>0.52430555555555558</v>
      </c>
      <c r="G8" s="4">
        <v>0.52500000000000002</v>
      </c>
      <c r="H8" t="s">
        <v>695</v>
      </c>
    </row>
    <row r="9" spans="1:13" x14ac:dyDescent="0.25">
      <c r="A9" t="s">
        <v>683</v>
      </c>
      <c r="B9">
        <v>4</v>
      </c>
      <c r="C9" t="s">
        <v>687</v>
      </c>
      <c r="D9" t="s">
        <v>689</v>
      </c>
      <c r="E9" t="s">
        <v>137</v>
      </c>
      <c r="F9" s="4">
        <v>0.5444444444444444</v>
      </c>
      <c r="G9" s="4">
        <v>0.5493055555555556</v>
      </c>
      <c r="H9" t="s">
        <v>685</v>
      </c>
    </row>
    <row r="10" spans="1:13" x14ac:dyDescent="0.25">
      <c r="A10" t="s">
        <v>683</v>
      </c>
      <c r="B10">
        <v>4</v>
      </c>
      <c r="C10" t="s">
        <v>688</v>
      </c>
      <c r="D10" t="s">
        <v>692</v>
      </c>
      <c r="E10" t="s">
        <v>137</v>
      </c>
      <c r="F10" s="4">
        <v>0.55069444444444449</v>
      </c>
      <c r="G10" s="4">
        <v>0.56041666666666667</v>
      </c>
      <c r="H10" t="s">
        <v>696</v>
      </c>
    </row>
    <row r="11" spans="1:13" x14ac:dyDescent="0.25">
      <c r="A11" t="s">
        <v>683</v>
      </c>
      <c r="B11">
        <v>4</v>
      </c>
      <c r="C11" t="s">
        <v>688</v>
      </c>
      <c r="D11" t="s">
        <v>692</v>
      </c>
      <c r="E11" t="s">
        <v>137</v>
      </c>
      <c r="F11" s="4">
        <v>0.56666666666666665</v>
      </c>
      <c r="G11" s="4">
        <v>0.56874999999999998</v>
      </c>
      <c r="H11" t="s">
        <v>697</v>
      </c>
    </row>
    <row r="12" spans="1:13" x14ac:dyDescent="0.25">
      <c r="A12" t="s">
        <v>683</v>
      </c>
      <c r="B12">
        <v>4</v>
      </c>
      <c r="C12" t="s">
        <v>688</v>
      </c>
      <c r="D12" t="s">
        <v>692</v>
      </c>
      <c r="E12" t="s">
        <v>137</v>
      </c>
      <c r="F12" s="4">
        <v>0.56874999999999998</v>
      </c>
      <c r="G12" s="4">
        <v>0.57152777777777775</v>
      </c>
      <c r="H12" t="s">
        <v>696</v>
      </c>
    </row>
    <row r="13" spans="1:13" x14ac:dyDescent="0.25">
      <c r="A13" t="s">
        <v>683</v>
      </c>
      <c r="B13">
        <v>4</v>
      </c>
      <c r="C13" t="s">
        <v>691</v>
      </c>
      <c r="D13" t="s">
        <v>690</v>
      </c>
      <c r="E13" t="s">
        <v>137</v>
      </c>
      <c r="F13" s="4">
        <v>0.5756944444444444</v>
      </c>
      <c r="G13" s="4">
        <v>0.58958333333333335</v>
      </c>
      <c r="H13" t="s">
        <v>698</v>
      </c>
    </row>
    <row r="14" spans="1:13" x14ac:dyDescent="0.25">
      <c r="A14" t="s">
        <v>683</v>
      </c>
      <c r="B14">
        <v>4</v>
      </c>
      <c r="C14" t="s">
        <v>687</v>
      </c>
      <c r="D14" t="s">
        <v>689</v>
      </c>
      <c r="E14" t="s">
        <v>137</v>
      </c>
      <c r="F14" s="4">
        <v>0.58958333333333335</v>
      </c>
      <c r="G14" s="4">
        <v>0.59444444444444444</v>
      </c>
      <c r="H14" t="s">
        <v>686</v>
      </c>
    </row>
    <row r="15" spans="1:13" x14ac:dyDescent="0.25">
      <c r="A15" t="s">
        <v>683</v>
      </c>
      <c r="B15">
        <v>4</v>
      </c>
      <c r="C15" t="s">
        <v>687</v>
      </c>
      <c r="D15" t="s">
        <v>689</v>
      </c>
      <c r="E15" t="s">
        <v>137</v>
      </c>
      <c r="F15" s="4">
        <v>0.60069444444444442</v>
      </c>
      <c r="G15" s="4">
        <v>0.60277777777777775</v>
      </c>
      <c r="H15" t="s">
        <v>685</v>
      </c>
    </row>
    <row r="20" spans="4:5" x14ac:dyDescent="0.25">
      <c r="D20" s="8"/>
      <c r="E20" s="8"/>
    </row>
    <row r="21" spans="4:5" x14ac:dyDescent="0.25">
      <c r="D21" s="8"/>
      <c r="E21" s="8"/>
    </row>
    <row r="22" spans="4:5" x14ac:dyDescent="0.25">
      <c r="D22" s="8"/>
      <c r="E22" s="8"/>
    </row>
    <row r="23" spans="4:5" x14ac:dyDescent="0.25">
      <c r="D23" s="8"/>
      <c r="E23" s="8"/>
    </row>
    <row r="24" spans="4:5" x14ac:dyDescent="0.25">
      <c r="D24" s="8"/>
      <c r="E24" s="8"/>
    </row>
    <row r="25" spans="4:5" x14ac:dyDescent="0.25">
      <c r="D25" s="8"/>
      <c r="E25" s="8"/>
    </row>
    <row r="26" spans="4:5" x14ac:dyDescent="0.25">
      <c r="D26" s="8"/>
      <c r="E26" s="8"/>
    </row>
    <row r="27" spans="4:5" x14ac:dyDescent="0.25">
      <c r="D27" s="8"/>
      <c r="E27" s="8"/>
    </row>
    <row r="28" spans="4:5" x14ac:dyDescent="0.25">
      <c r="D28" s="8"/>
      <c r="E28" s="8"/>
    </row>
    <row r="29" spans="4:5" x14ac:dyDescent="0.25">
      <c r="D29" s="8"/>
      <c r="E29" s="8"/>
    </row>
    <row r="30" spans="4:5" x14ac:dyDescent="0.25">
      <c r="D30" s="8"/>
      <c r="E30" s="8"/>
    </row>
    <row r="31" spans="4:5" x14ac:dyDescent="0.25">
      <c r="D31" s="8"/>
      <c r="E31" s="8"/>
    </row>
    <row r="32" spans="4:5" x14ac:dyDescent="0.25">
      <c r="D32" s="8"/>
      <c r="E32" s="8"/>
    </row>
    <row r="33" spans="3:5" x14ac:dyDescent="0.25">
      <c r="D33" s="8"/>
      <c r="E33" s="8"/>
    </row>
    <row r="37" spans="3:5" x14ac:dyDescent="0.25">
      <c r="C37" s="9"/>
    </row>
    <row r="38" spans="3:5" x14ac:dyDescent="0.25">
      <c r="C38" s="9"/>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B275E-EF00-4F06-B9BB-5CBDBCDBEB94}">
  <dimension ref="B3:F39"/>
  <sheetViews>
    <sheetView workbookViewId="0">
      <selection activeCell="C43" sqref="C43"/>
    </sheetView>
  </sheetViews>
  <sheetFormatPr baseColWidth="10" defaultRowHeight="15" x14ac:dyDescent="0.25"/>
  <cols>
    <col min="3" max="3" width="21.5703125" customWidth="1"/>
  </cols>
  <sheetData>
    <row r="3" spans="2:6" x14ac:dyDescent="0.25">
      <c r="B3" t="s">
        <v>712</v>
      </c>
    </row>
    <row r="4" spans="2:6" x14ac:dyDescent="0.25">
      <c r="C4" t="s">
        <v>713</v>
      </c>
    </row>
    <row r="6" spans="2:6" x14ac:dyDescent="0.25">
      <c r="C6" t="s">
        <v>714</v>
      </c>
    </row>
    <row r="8" spans="2:6" x14ac:dyDescent="0.25">
      <c r="C8" t="s">
        <v>715</v>
      </c>
    </row>
    <row r="9" spans="2:6" x14ac:dyDescent="0.25">
      <c r="D9" t="s">
        <v>716</v>
      </c>
      <c r="E9" t="s">
        <v>609</v>
      </c>
      <c r="F9" t="s">
        <v>610</v>
      </c>
    </row>
    <row r="10" spans="2:6" x14ac:dyDescent="0.25">
      <c r="D10" t="s">
        <v>608</v>
      </c>
      <c r="E10">
        <v>1164</v>
      </c>
      <c r="F10">
        <v>1189</v>
      </c>
    </row>
    <row r="11" spans="2:6" x14ac:dyDescent="0.25">
      <c r="D11" t="s">
        <v>611</v>
      </c>
      <c r="E11">
        <v>1189</v>
      </c>
      <c r="F11">
        <v>1215</v>
      </c>
    </row>
    <row r="12" spans="2:6" x14ac:dyDescent="0.25">
      <c r="D12" t="s">
        <v>612</v>
      </c>
      <c r="E12">
        <v>1215</v>
      </c>
      <c r="F12">
        <v>1240</v>
      </c>
    </row>
    <row r="13" spans="2:6" x14ac:dyDescent="0.25">
      <c r="D13" t="s">
        <v>613</v>
      </c>
      <c r="E13">
        <v>1237</v>
      </c>
      <c r="F13">
        <v>1254</v>
      </c>
    </row>
    <row r="14" spans="2:6" x14ac:dyDescent="0.25">
      <c r="D14" t="s">
        <v>567</v>
      </c>
      <c r="E14">
        <v>1260</v>
      </c>
      <c r="F14">
        <v>1300</v>
      </c>
    </row>
    <row r="15" spans="2:6" x14ac:dyDescent="0.25">
      <c r="D15" t="s">
        <v>614</v>
      </c>
      <c r="E15">
        <v>1559</v>
      </c>
      <c r="F15">
        <v>1591</v>
      </c>
    </row>
    <row r="16" spans="2:6" x14ac:dyDescent="0.25">
      <c r="D16" t="s">
        <v>615</v>
      </c>
      <c r="E16">
        <v>1593</v>
      </c>
      <c r="F16">
        <v>1610</v>
      </c>
    </row>
    <row r="18" spans="3:3" x14ac:dyDescent="0.25">
      <c r="C18" t="s">
        <v>717</v>
      </c>
    </row>
    <row r="20" spans="3:3" x14ac:dyDescent="0.25">
      <c r="C20" t="s">
        <v>718</v>
      </c>
    </row>
    <row r="22" spans="3:3" x14ac:dyDescent="0.25">
      <c r="C22" t="s">
        <v>719</v>
      </c>
    </row>
    <row r="24" spans="3:3" x14ac:dyDescent="0.25">
      <c r="C24" t="s">
        <v>720</v>
      </c>
    </row>
    <row r="26" spans="3:3" x14ac:dyDescent="0.25">
      <c r="C26" t="s">
        <v>724</v>
      </c>
    </row>
    <row r="28" spans="3:3" x14ac:dyDescent="0.25">
      <c r="C28" t="s">
        <v>721</v>
      </c>
    </row>
    <row r="30" spans="3:3" x14ac:dyDescent="0.25">
      <c r="C30" t="s">
        <v>722</v>
      </c>
    </row>
    <row r="32" spans="3:3" x14ac:dyDescent="0.25">
      <c r="C32" t="s">
        <v>723</v>
      </c>
    </row>
    <row r="34" spans="3:4" x14ac:dyDescent="0.25">
      <c r="C34" t="s">
        <v>680</v>
      </c>
      <c r="D34" t="s">
        <v>681</v>
      </c>
    </row>
    <row r="35" spans="3:4" x14ac:dyDescent="0.25">
      <c r="D35" s="11" t="s">
        <v>725</v>
      </c>
    </row>
    <row r="36" spans="3:4" x14ac:dyDescent="0.25">
      <c r="D36" s="12" t="s">
        <v>727</v>
      </c>
    </row>
    <row r="37" spans="3:4" x14ac:dyDescent="0.25">
      <c r="D37" s="13" t="s">
        <v>726</v>
      </c>
    </row>
    <row r="38" spans="3:4" x14ac:dyDescent="0.25">
      <c r="D38" s="13" t="s">
        <v>699</v>
      </c>
    </row>
    <row r="39" spans="3:4" x14ac:dyDescent="0.25">
      <c r="D39" s="13" t="s">
        <v>700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70CE370DDFD9E4F9959D98AD8C429C4" ma:contentTypeVersion="15" ma:contentTypeDescription="Opprett et nytt dokument." ma:contentTypeScope="" ma:versionID="9b72cbef9e538f1d393abf10abf3e2fe">
  <xsd:schema xmlns:xsd="http://www.w3.org/2001/XMLSchema" xmlns:xs="http://www.w3.org/2001/XMLSchema" xmlns:p="http://schemas.microsoft.com/office/2006/metadata/properties" xmlns:ns2="c989cd10-5712-49e8-a293-3b390ed8da8b" xmlns:ns3="a3a15a21-e227-404d-9917-08ece6dd0652" targetNamespace="http://schemas.microsoft.com/office/2006/metadata/properties" ma:root="true" ma:fieldsID="31acd1a0fa856209ec1a71b6cd93cea1" ns2:_="" ns3:_="">
    <xsd:import namespace="c989cd10-5712-49e8-a293-3b390ed8da8b"/>
    <xsd:import namespace="a3a15a21-e227-404d-9917-08ece6dd06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89cd10-5712-49e8-a293-3b390ed8da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908b2e2d-454f-43c7-9839-d244173d1e4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a15a21-e227-404d-9917-08ece6dd0652"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ad947fcd-e517-4876-8bf1-f76849dfcda2}" ma:internalName="TaxCatchAll" ma:showField="CatchAllData" ma:web="a3a15a21-e227-404d-9917-08ece6dd06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3EF124-F4A1-4E05-9A81-D8A629037773}">
  <ds:schemaRefs>
    <ds:schemaRef ds:uri="http://schemas.microsoft.com/sharepoint/v3/contenttype/forms"/>
  </ds:schemaRefs>
</ds:datastoreItem>
</file>

<file path=customXml/itemProps2.xml><?xml version="1.0" encoding="utf-8"?>
<ds:datastoreItem xmlns:ds="http://schemas.openxmlformats.org/officeDocument/2006/customXml" ds:itemID="{DDDC29B7-3EA5-4C45-8FBB-0CB5C956B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89cd10-5712-49e8-a293-3b390ed8da8b"/>
    <ds:schemaRef ds:uri="a3a15a21-e227-404d-9917-08ece6dd0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Site 1 - Bleik</vt:lpstr>
      <vt:lpstr>Site 2 - Grunnvatn</vt:lpstr>
      <vt:lpstr>Site 3 - Stave</vt:lpstr>
      <vt:lpstr>Site 4 - Airport</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Nicolai Gerrard</cp:lastModifiedBy>
  <dcterms:created xsi:type="dcterms:W3CDTF">2024-10-03T08:46:57Z</dcterms:created>
  <dcterms:modified xsi:type="dcterms:W3CDTF">2024-10-22T11:42:03Z</dcterms:modified>
</cp:coreProperties>
</file>